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ideruggiero_deloitte_it/Documents/Desktop/2023/ASL FR/Prodotti nutrizionali per via enterale/"/>
    </mc:Choice>
  </mc:AlternateContent>
  <xr:revisionPtr revIDLastSave="19" documentId="8_{43605522-5635-48D7-B788-5CC380B855D9}" xr6:coauthVersionLast="47" xr6:coauthVersionMax="47" xr10:uidLastSave="{1FB237DB-936F-460F-B196-E72625EF7708}"/>
  <bookViews>
    <workbookView xWindow="-110" yWindow="-110" windowWidth="19420" windowHeight="10420" xr2:uid="{DEE41557-7774-4060-85DD-E6C6DF799841}"/>
  </bookViews>
  <sheets>
    <sheet name="Foglio1" sheetId="1" r:id="rId1"/>
  </sheets>
  <definedNames>
    <definedName name="_xlnm._FilterDatabase" localSheetId="0" hidden="1">Foglio1!$A$1:$H$30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G30" i="1" l="1"/>
  <c r="H2" i="1"/>
</calcChain>
</file>

<file path=xl/sharedStrings.xml><?xml version="1.0" encoding="utf-8"?>
<sst xmlns="http://schemas.openxmlformats.org/spreadsheetml/2006/main" count="94" uniqueCount="46">
  <si>
    <t>LOTTO</t>
  </si>
  <si>
    <t>CARATTERISTICHE PRINCIPALI</t>
  </si>
  <si>
    <t>SOMMINISTRAZIONE</t>
  </si>
  <si>
    <t xml:space="preserve"> U.M </t>
  </si>
  <si>
    <t>FABBISOGNO ANNUALE IN GRAMMI/ML</t>
  </si>
  <si>
    <r>
      <t xml:space="preserve">                         PREZZO BASE D'ASTA per U.M. (</t>
    </r>
    <r>
      <rPr>
        <b/>
        <sz val="10"/>
        <color indexed="8"/>
        <rFont val="Calibri"/>
        <family val="2"/>
      </rPr>
      <t>€)</t>
    </r>
  </si>
  <si>
    <t>IMPORTO ANNUALE (€)</t>
  </si>
  <si>
    <t>IMPORTO 36 MESI</t>
  </si>
  <si>
    <t>Supplemento nutrizionale completo ipercalorico (minimo 150Kcal/100ml),normoproteico con minerali, vitamine e oligoelementi, senza fibre e glutine. Pronto uso vari gusti</t>
  </si>
  <si>
    <t>os</t>
  </si>
  <si>
    <t>ml</t>
  </si>
  <si>
    <t>Supplemento nutrizionale completo e ipercalorico (circa 240Kcal/100ml), con minerali, vitamine e oligoelementi, in volume max 125ml senza fibre e glutine. Pronto uso vari gusti. Senza glutine</t>
  </si>
  <si>
    <t>Dieta polimerica completa ipercalorica (1,5kcal/ml circa) e iperproteica (7,5g/100ml circa) con fibre, senza glutine, con aumentato quantitaivo di Cromo, vit E, Vit C B12 e un mix di carotenoidi.indicato per pazienti diabetici e con aletrato metabolismo glucidico. Senza glutine nè lattosio</t>
  </si>
  <si>
    <t>sonda</t>
  </si>
  <si>
    <t>4.1</t>
  </si>
  <si>
    <r>
      <t xml:space="preserve">Concentrato di proteine isolate dal siero del latte di vaccino con elevato contenuto di Cistina (2,68 g/100g </t>
    </r>
    <r>
      <rPr>
        <sz val="11"/>
        <color indexed="8"/>
        <rFont val="Calibri"/>
        <family val="2"/>
      </rPr>
      <t>±</t>
    </r>
    <r>
      <rPr>
        <sz val="11"/>
        <color indexed="8"/>
        <rFont val="Arial"/>
        <family val="2"/>
      </rPr>
      <t>10), indicato in pazienti con sarcopenia e/o deficit di glutatione Senza glutine e con lattosio &lt;0,5%. Disponibile in bustine</t>
    </r>
  </si>
  <si>
    <t>os/sonda</t>
  </si>
  <si>
    <t>g</t>
  </si>
  <si>
    <t>4.2</t>
  </si>
  <si>
    <t>Concentrato di proteine isolate dal siero del latte di vaccino (minimo 11g/50g) con elevato contenuto di Cistina e con MCT (minimo 3,3g/50g). Indicato per pazienti affetti da fibrosi cistica Disponibile in barrette.</t>
  </si>
  <si>
    <t>Supplemento nutrizionale orale iperproteico (circa 10g/100ml), normocalorico, con minerali e vitamine Privo di fibre e glutine  vari gusti</t>
  </si>
  <si>
    <t>Supplemento nutrizionale ipercalorico (1,6kcal/ml circa), iperproteico dalla consistenza cremosa, per pazienti disfagici senza glutine, pronto all'uso.Vari gusti</t>
  </si>
  <si>
    <t>Formula liquida  ipercalorica (155 kcal/100 ml circa), normoproteica,indicato in caso di ipercatabolismo, elevati fabbisogni o elevate perdite di proteine. Con fibra solubile PHGG (2g/100ml circa). Privo di glutine e di lattosio o clinicamente assente.</t>
  </si>
  <si>
    <t>per os o sonda</t>
  </si>
  <si>
    <r>
      <t>Formula nutrizionalmente completa con proteine parzialmente idrolizzate di siero di latte, ricca in MCT (minimo 50%), ipercalorica (155 kcal/100ml) ed iperproteica (minimo 6g/100ml). Privo di fibre, indicata per i pazienti con funzionalità gastrointestinale compromessa e/o intolleranza alimentare o di malassorbimento.</t>
    </r>
    <r>
      <rPr>
        <b/>
        <sz val="11"/>
        <rFont val="Arial"/>
        <family val="2"/>
      </rPr>
      <t>Contiene aminoacidi ramificati</t>
    </r>
    <r>
      <rPr>
        <sz val="11"/>
        <rFont val="Arial"/>
        <family val="2"/>
      </rPr>
      <t>.Pronto uso.</t>
    </r>
  </si>
  <si>
    <t>per sonda</t>
  </si>
  <si>
    <r>
      <t>Formula nutrizionale completa normocalorica (1kcl/ml</t>
    </r>
    <r>
      <rPr>
        <sz val="11"/>
        <rFont val="Calibri"/>
        <family val="2"/>
      </rPr>
      <t>±</t>
    </r>
    <r>
      <rPr>
        <sz val="11"/>
        <rFont val="Arial"/>
        <family val="2"/>
      </rPr>
      <t>10%) normoproteica (5g/100ml ±10%) iperlipidica (4,6g/100ml±10%) senza lattosio e glutine con sola fibra PHGG (2g/100ml±10%)</t>
    </r>
  </si>
  <si>
    <r>
      <t>Supplemento nutrizionale completa, ipercalorico (2 kcal/ml</t>
    </r>
    <r>
      <rPr>
        <sz val="11"/>
        <rFont val="Calibri"/>
        <family val="2"/>
      </rPr>
      <t>±</t>
    </r>
    <r>
      <rPr>
        <sz val="11"/>
        <rFont val="Arial"/>
        <family val="2"/>
      </rPr>
      <t>10%)iperproteica (7g/100ml±10%) senza fibre con vitamine, oligoelementi e con ridotto tenore di minerali e fosforo. Senza glutine. Per pazienti con insufficienza renale acuta, cronica e in dialisi</t>
    </r>
  </si>
  <si>
    <r>
      <t xml:space="preserve">Formula nutrizionale completa composta da sieroproteine del latte parzialemnete idrolizzate, normocalorica, iperproteica (9,3g/100ml </t>
    </r>
    <r>
      <rPr>
        <sz val="11"/>
        <rFont val="Calibri"/>
        <family val="2"/>
      </rPr>
      <t>±</t>
    </r>
    <r>
      <rPr>
        <sz val="11"/>
        <rFont val="Arial"/>
        <family val="2"/>
      </rPr>
      <t>10%), ipoglucidica con minimo 50% di MCT senza glutine né fibre</t>
    </r>
  </si>
  <si>
    <t>Formula elementare liquida, pronta per l’uso, ipocalorica (circa 0,86 kcal/ml), nutrizionalmente completa, con aminoacidi essenziali e non essenziali, carboidrati, lipidi, minerali e vitamine. Privo di lattosio e privo di glutine. Per pazienti affetti da patologie che compromettono la funzionalità intestinale.Vari gusti</t>
  </si>
  <si>
    <t xml:space="preserve">Formula nutrizionalmente completa ipercalorica (1,5kcal/ml circa), normoproteica, iperlipidica (9 g/100ml circa), a basso contenuto di carboidrati (10g/100ml circa), arricchita con EPA, GLA ed MCT- Per pazienti con ridotta efficienza polmonare o affetti da patologie neurologiche.                          </t>
  </si>
  <si>
    <t>Formula polimerica nutrizionalmente completa, normocalorica (1 kcal/ml), normoproteica pronta per l’uso. Privo di glutine e di fibre. Per bambini da 1 a 10 anni.</t>
  </si>
  <si>
    <t>Formula in polvere, nutrizionalmente completo, a base di aminoacidi liberi di sintesi: Indicatoper il trattamento dell’allergia alimentare alle proteine del latte vaccino (APLV), di intolleranze multiple alle proteine alimentari e/o di patologie gastrointestinali.Adatto per il bambino sotto l’anno di età.</t>
  </si>
  <si>
    <t>Supplemento nutrizional pronto per l’uso, nutrizionalmente completo, ipercalorico (1,5 kcal/ml circa), per i bambini di età superiore a 1 anno. Arricchito con una miscela di fibre solubili ed insolubili. Privo di glutine</t>
  </si>
  <si>
    <t>Formula polimerica nutrizionalmente completa, ipercalorica (1,5 kcal/ml circa), pronta per l’uso con sieroproteine, EPA e DHA. Privo di glutine. Privo di fibre. Per bambini da 1 a 6anni</t>
  </si>
  <si>
    <t>Formula polimerica, nutrizionalmente completa, ipercalorica (1,5 kcal/ml circa), pronta per l’uso con sieroproteine, EPA e DHA, oltre alla miscela di fibre MF6 solubili ed insolubili. Privo di glutine per bambini da 1 a 6 anni</t>
  </si>
  <si>
    <t>Formula semi-elementare nutrizionalmente completa, normocalorica (1kcal/ml ), pronta per l’uso con peptidi a catena corta, maltodestrine (74% circa) e circa il 50% di trigliceridi a media catena (MCT). Privo di glutine e fibre Per bambini di età superiore ad un anno.</t>
  </si>
  <si>
    <t>Formula polimerica, nutrizionalmente completa, normocalorica (1 kcal/ml), pronta per l’uso con sieroproteine, EPA e DHA, e miscela di fibre MF6 solubili ed insolubili . Privo di glutine. Per bambini dai 7 ai 12 anni</t>
  </si>
  <si>
    <t xml:space="preserve">per sonda </t>
  </si>
  <si>
    <t>Formulazione in polvere per lattanti fino a sei mesi con allergia alle proteine del latte vaccino e/o malassorbimento, con sieroproteine estensivamente idrolizzate, MCT e lattosio clinicamente irrilevante</t>
  </si>
  <si>
    <t>Fornula nutrizionale normocalorica (1kcal/1ml), a base di sieroproteine estensivamente idrolisate (2,6g/100 ml circa)per neonati dalla nascita fino a 9 kg Arricchito con LCP e nucleotidi.Privo di glutine.</t>
  </si>
  <si>
    <t>Formula nutrizionale completa, moderatamente ipercalorica e normoproteicaa base di pollo, latte ultrafiltrato e purea di frutta, legumi e verdura per bambini con problemi di malnutrizione e/o tollerabilità.</t>
  </si>
  <si>
    <t xml:space="preserve">Formula in polvere (288kcal/100ml circa) per la gestione dietetica del malassorbimento del glucosio e del galattosio per lattanti e bambini. </t>
  </si>
  <si>
    <t>Formulazione in polvere nutrizionalmente completa, ad elevato contenuto lipidico e ridotto apporto glucidico, contenente proteine del latte e arricchito di aminoacidi. Rapporto tra grassi e (carboidrati+proteine) pari a 4:1. Con grassi polinsaturi a lunga catena (LCPs), acido docosaesaenoico (DHA) e acido arachidonico (AA). Indicato per il trattamento nutrizionale dell’epilessia farmacoresistente</t>
  </si>
  <si>
    <t>Formulazione in polvere, aproteico a basso contenuto in elettroliti e ad alto valore energetico (500kcal/100g circa), impiegato per diete che necessitano di un elevato apporto energetico; diete ipoproteiche con minimo apporto di elettroliti; nelle malattie renali acute e croniche (minimo apporto in fosforo)</t>
  </si>
  <si>
    <t>Formula polimerica nutrizionalmente completa, normocalorica (1 kcal/ml), normoproteica pronta per l’uso con GOS/FOS, LCP e nucleotidi. Per bambini fino a 1 anno. Privo di glutine.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</si>
</sst>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"/>
    <numFmt numFmtId="165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</cellStyleXfs>
  <cellXfs count="24">
    <xf numFmtId="0" fontId="0" fillId="0" borderId="0" xfId="0"/>
    <xf numFmtId="0" fontId="4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1" fontId="7" fillId="0" borderId="3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vertical="center" wrapText="1"/>
    </xf>
    <xf numFmtId="0" fontId="9" fillId="0" borderId="3" xfId="2" applyFont="1" applyFill="1" applyBorder="1" applyAlignment="1">
      <alignment vertical="center" wrapText="1"/>
    </xf>
    <xf numFmtId="164" fontId="7" fillId="0" borderId="4" xfId="2" applyNumberFormat="1" applyFont="1" applyFill="1" applyBorder="1" applyAlignment="1">
      <alignment horizontal="center" vertical="center" wrapText="1"/>
    </xf>
    <xf numFmtId="0" fontId="9" fillId="0" borderId="3" xfId="2" applyNumberFormat="1" applyFont="1" applyFill="1" applyBorder="1" applyAlignment="1">
      <alignment horizontal="left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/>
    <xf numFmtId="165" fontId="4" fillId="3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4" fillId="3" borderId="2" xfId="2" applyNumberFormat="1" applyFont="1" applyFill="1" applyBorder="1" applyAlignment="1">
      <alignment horizontal="center" vertical="center" wrapText="1"/>
    </xf>
    <xf numFmtId="165" fontId="12" fillId="2" borderId="3" xfId="1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2" xr:uid="{6B849EE8-12F5-43AE-BD42-BFD762DB9E8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E15F-CC6A-40CE-B079-01A9DB606F8A}">
  <dimension ref="A1:I30"/>
  <sheetViews>
    <sheetView tabSelected="1" workbookViewId="0">
      <selection activeCell="J29" sqref="J29"/>
    </sheetView>
  </sheetViews>
  <sheetFormatPr defaultRowHeight="14.5" x14ac:dyDescent="0.35"/>
  <cols>
    <col min="1" max="1" width="8.7265625" style="17"/>
    <col min="2" max="2" width="68.453125" customWidth="1"/>
    <col min="3" max="3" width="13.54296875" customWidth="1"/>
    <col min="5" max="5" width="12.81640625" customWidth="1"/>
    <col min="6" max="6" width="12.36328125" customWidth="1"/>
    <col min="7" max="7" width="15.81640625" style="21" bestFit="1" customWidth="1"/>
    <col min="8" max="8" width="18.6328125" style="21" bestFit="1" customWidth="1"/>
    <col min="9" max="9" width="14.1796875" bestFit="1" customWidth="1"/>
  </cols>
  <sheetData>
    <row r="1" spans="1:8" ht="8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8" t="s">
        <v>6</v>
      </c>
      <c r="H1" s="22" t="s">
        <v>7</v>
      </c>
    </row>
    <row r="2" spans="1:8" ht="42" x14ac:dyDescent="0.35">
      <c r="A2" s="15">
        <v>1</v>
      </c>
      <c r="B2" s="4" t="s">
        <v>8</v>
      </c>
      <c r="C2" s="5" t="s">
        <v>9</v>
      </c>
      <c r="D2" s="6" t="s">
        <v>10</v>
      </c>
      <c r="E2" s="7">
        <v>1566400</v>
      </c>
      <c r="F2" s="8">
        <v>6.0000000000000001E-3</v>
      </c>
      <c r="G2" s="19">
        <f>F2*E2</f>
        <v>9398.4</v>
      </c>
      <c r="H2" s="19">
        <f>+G2*3</f>
        <v>28195.199999999997</v>
      </c>
    </row>
    <row r="3" spans="1:8" ht="42" x14ac:dyDescent="0.35">
      <c r="A3" s="15">
        <v>2</v>
      </c>
      <c r="B3" s="4" t="s">
        <v>11</v>
      </c>
      <c r="C3" s="5" t="s">
        <v>9</v>
      </c>
      <c r="D3" s="6" t="s">
        <v>10</v>
      </c>
      <c r="E3" s="7">
        <v>131750</v>
      </c>
      <c r="F3" s="8">
        <v>1.7999999999999999E-2</v>
      </c>
      <c r="G3" s="19">
        <f t="shared" ref="G3:G29" si="0">F3*E3</f>
        <v>2371.5</v>
      </c>
      <c r="H3" s="19">
        <f t="shared" ref="H3:H29" si="1">+G3*3</f>
        <v>7114.5</v>
      </c>
    </row>
    <row r="4" spans="1:8" ht="56" x14ac:dyDescent="0.35">
      <c r="A4" s="15">
        <v>3</v>
      </c>
      <c r="B4" s="4" t="s">
        <v>12</v>
      </c>
      <c r="C4" s="5" t="s">
        <v>13</v>
      </c>
      <c r="D4" s="6" t="s">
        <v>10</v>
      </c>
      <c r="E4" s="7">
        <v>5954000</v>
      </c>
      <c r="F4" s="8">
        <v>2.3999999999999998E-3</v>
      </c>
      <c r="G4" s="19">
        <f t="shared" si="0"/>
        <v>14289.599999999999</v>
      </c>
      <c r="H4" s="19">
        <f t="shared" si="1"/>
        <v>42868.799999999996</v>
      </c>
    </row>
    <row r="5" spans="1:8" ht="56.5" x14ac:dyDescent="0.35">
      <c r="A5" s="15" t="s">
        <v>14</v>
      </c>
      <c r="B5" s="4" t="s">
        <v>15</v>
      </c>
      <c r="C5" s="5" t="s">
        <v>16</v>
      </c>
      <c r="D5" s="6" t="s">
        <v>17</v>
      </c>
      <c r="E5" s="7">
        <v>190335</v>
      </c>
      <c r="F5" s="8">
        <v>0.1</v>
      </c>
      <c r="G5" s="19">
        <f t="shared" si="0"/>
        <v>19033.5</v>
      </c>
      <c r="H5" s="19">
        <f t="shared" si="1"/>
        <v>57100.5</v>
      </c>
    </row>
    <row r="6" spans="1:8" ht="42" x14ac:dyDescent="0.35">
      <c r="A6" s="15" t="s">
        <v>18</v>
      </c>
      <c r="B6" s="4" t="s">
        <v>19</v>
      </c>
      <c r="C6" s="5" t="s">
        <v>9</v>
      </c>
      <c r="D6" s="6" t="s">
        <v>17</v>
      </c>
      <c r="E6" s="7">
        <v>26500</v>
      </c>
      <c r="F6" s="8">
        <v>7.0000000000000007E-2</v>
      </c>
      <c r="G6" s="19">
        <f t="shared" si="0"/>
        <v>1855.0000000000002</v>
      </c>
      <c r="H6" s="19">
        <f t="shared" si="1"/>
        <v>5565.0000000000009</v>
      </c>
    </row>
    <row r="7" spans="1:8" ht="28" x14ac:dyDescent="0.35">
      <c r="A7" s="15">
        <v>5</v>
      </c>
      <c r="B7" s="9" t="s">
        <v>20</v>
      </c>
      <c r="C7" s="3" t="s">
        <v>9</v>
      </c>
      <c r="D7" s="6" t="s">
        <v>10</v>
      </c>
      <c r="E7" s="7">
        <v>746900</v>
      </c>
      <c r="F7" s="8">
        <v>6.0000000000000001E-3</v>
      </c>
      <c r="G7" s="19">
        <f t="shared" si="0"/>
        <v>4481.4000000000005</v>
      </c>
      <c r="H7" s="19">
        <f t="shared" si="1"/>
        <v>13444.2</v>
      </c>
    </row>
    <row r="8" spans="1:8" ht="42" x14ac:dyDescent="0.35">
      <c r="A8" s="15">
        <v>6</v>
      </c>
      <c r="B8" s="10" t="s">
        <v>21</v>
      </c>
      <c r="C8" s="3" t="s">
        <v>9</v>
      </c>
      <c r="D8" s="6" t="s">
        <v>10</v>
      </c>
      <c r="E8" s="7">
        <v>136000</v>
      </c>
      <c r="F8" s="11">
        <v>0.01</v>
      </c>
      <c r="G8" s="19">
        <f t="shared" si="0"/>
        <v>1360</v>
      </c>
      <c r="H8" s="19">
        <f t="shared" si="1"/>
        <v>4080</v>
      </c>
    </row>
    <row r="9" spans="1:8" ht="56" x14ac:dyDescent="0.35">
      <c r="A9" s="15">
        <v>7</v>
      </c>
      <c r="B9" s="12" t="s">
        <v>22</v>
      </c>
      <c r="C9" s="5" t="s">
        <v>23</v>
      </c>
      <c r="D9" s="6" t="s">
        <v>10</v>
      </c>
      <c r="E9" s="13">
        <v>37000</v>
      </c>
      <c r="F9" s="11">
        <v>0.01</v>
      </c>
      <c r="G9" s="19">
        <f t="shared" si="0"/>
        <v>370</v>
      </c>
      <c r="H9" s="19">
        <f t="shared" si="1"/>
        <v>1110</v>
      </c>
    </row>
    <row r="10" spans="1:8" ht="70" x14ac:dyDescent="0.35">
      <c r="A10" s="15">
        <v>8</v>
      </c>
      <c r="B10" s="12" t="s">
        <v>24</v>
      </c>
      <c r="C10" s="5" t="s">
        <v>25</v>
      </c>
      <c r="D10" s="6" t="s">
        <v>10</v>
      </c>
      <c r="E10" s="13">
        <v>6709000</v>
      </c>
      <c r="F10" s="11">
        <v>1.4E-2</v>
      </c>
      <c r="G10" s="19">
        <f t="shared" si="0"/>
        <v>93926</v>
      </c>
      <c r="H10" s="19">
        <f t="shared" si="1"/>
        <v>281778</v>
      </c>
    </row>
    <row r="11" spans="1:8" ht="42.5" x14ac:dyDescent="0.35">
      <c r="A11" s="15">
        <v>9</v>
      </c>
      <c r="B11" s="12" t="s">
        <v>26</v>
      </c>
      <c r="C11" s="5" t="s">
        <v>25</v>
      </c>
      <c r="D11" s="6" t="s">
        <v>10</v>
      </c>
      <c r="E11" s="13">
        <v>276000</v>
      </c>
      <c r="F11" s="11">
        <v>0.01</v>
      </c>
      <c r="G11" s="19">
        <f t="shared" si="0"/>
        <v>2760</v>
      </c>
      <c r="H11" s="19">
        <f t="shared" si="1"/>
        <v>8280</v>
      </c>
    </row>
    <row r="12" spans="1:8" ht="56.5" x14ac:dyDescent="0.35">
      <c r="A12" s="15">
        <v>10</v>
      </c>
      <c r="B12" s="12" t="s">
        <v>27</v>
      </c>
      <c r="C12" s="5" t="s">
        <v>16</v>
      </c>
      <c r="D12" s="6" t="s">
        <v>10</v>
      </c>
      <c r="E12" s="13">
        <v>750000</v>
      </c>
      <c r="F12" s="11">
        <v>1.7000000000000001E-2</v>
      </c>
      <c r="G12" s="19">
        <f t="shared" si="0"/>
        <v>12750.000000000002</v>
      </c>
      <c r="H12" s="19">
        <f t="shared" si="1"/>
        <v>38250.000000000007</v>
      </c>
    </row>
    <row r="13" spans="1:8" ht="42.5" x14ac:dyDescent="0.35">
      <c r="A13" s="15">
        <v>11</v>
      </c>
      <c r="B13" s="12" t="s">
        <v>28</v>
      </c>
      <c r="C13" s="5" t="s">
        <v>13</v>
      </c>
      <c r="D13" s="6" t="s">
        <v>10</v>
      </c>
      <c r="E13" s="13">
        <v>1460000</v>
      </c>
      <c r="F13" s="11">
        <v>2.4E-2</v>
      </c>
      <c r="G13" s="19">
        <f t="shared" si="0"/>
        <v>35040</v>
      </c>
      <c r="H13" s="19">
        <f t="shared" si="1"/>
        <v>105120</v>
      </c>
    </row>
    <row r="14" spans="1:8" ht="70" x14ac:dyDescent="0.35">
      <c r="A14" s="15">
        <v>12</v>
      </c>
      <c r="B14" s="12" t="s">
        <v>29</v>
      </c>
      <c r="C14" s="5" t="s">
        <v>9</v>
      </c>
      <c r="D14" s="6" t="s">
        <v>10</v>
      </c>
      <c r="E14" s="13">
        <v>547500</v>
      </c>
      <c r="F14" s="11">
        <v>0.04</v>
      </c>
      <c r="G14" s="19">
        <f t="shared" si="0"/>
        <v>21900</v>
      </c>
      <c r="H14" s="19">
        <f t="shared" si="1"/>
        <v>65700</v>
      </c>
    </row>
    <row r="15" spans="1:8" ht="56" x14ac:dyDescent="0.35">
      <c r="A15" s="15">
        <v>13</v>
      </c>
      <c r="B15" s="12" t="s">
        <v>30</v>
      </c>
      <c r="C15" s="5" t="s">
        <v>25</v>
      </c>
      <c r="D15" s="6" t="s">
        <v>10</v>
      </c>
      <c r="E15" s="13">
        <v>6937500</v>
      </c>
      <c r="F15" s="11">
        <v>2.5000000000000001E-2</v>
      </c>
      <c r="G15" s="19">
        <f t="shared" si="0"/>
        <v>173437.5</v>
      </c>
      <c r="H15" s="19">
        <f t="shared" si="1"/>
        <v>520312.5</v>
      </c>
    </row>
    <row r="16" spans="1:8" ht="42" x14ac:dyDescent="0.35">
      <c r="A16" s="15">
        <v>14</v>
      </c>
      <c r="B16" s="12" t="s">
        <v>31</v>
      </c>
      <c r="C16" s="5" t="s">
        <v>25</v>
      </c>
      <c r="D16" s="6" t="s">
        <v>10</v>
      </c>
      <c r="E16" s="13">
        <v>861000</v>
      </c>
      <c r="F16" s="11">
        <v>1.4999999999999999E-2</v>
      </c>
      <c r="G16" s="19">
        <f t="shared" si="0"/>
        <v>12915</v>
      </c>
      <c r="H16" s="19">
        <f t="shared" si="1"/>
        <v>38745</v>
      </c>
    </row>
    <row r="17" spans="1:9" ht="56" x14ac:dyDescent="0.35">
      <c r="A17" s="15">
        <v>15</v>
      </c>
      <c r="B17" s="12" t="s">
        <v>32</v>
      </c>
      <c r="C17" s="5" t="s">
        <v>9</v>
      </c>
      <c r="D17" s="6" t="s">
        <v>17</v>
      </c>
      <c r="E17" s="13">
        <v>170933.33333333331</v>
      </c>
      <c r="F17" s="11">
        <v>0.05</v>
      </c>
      <c r="G17" s="19">
        <f t="shared" si="0"/>
        <v>8546.6666666666661</v>
      </c>
      <c r="H17" s="19">
        <f t="shared" si="1"/>
        <v>25640</v>
      </c>
    </row>
    <row r="18" spans="1:9" ht="42" x14ac:dyDescent="0.35">
      <c r="A18" s="15">
        <v>16</v>
      </c>
      <c r="B18" s="12" t="s">
        <v>33</v>
      </c>
      <c r="C18" s="5" t="s">
        <v>9</v>
      </c>
      <c r="D18" s="6" t="s">
        <v>10</v>
      </c>
      <c r="E18" s="13">
        <v>15466.666666666666</v>
      </c>
      <c r="F18" s="11">
        <v>1.4E-2</v>
      </c>
      <c r="G18" s="19">
        <f t="shared" si="0"/>
        <v>216.53333333333333</v>
      </c>
      <c r="H18" s="19">
        <f t="shared" si="1"/>
        <v>649.6</v>
      </c>
    </row>
    <row r="19" spans="1:9" ht="42" x14ac:dyDescent="0.35">
      <c r="A19" s="15">
        <v>17</v>
      </c>
      <c r="B19" s="12" t="s">
        <v>34</v>
      </c>
      <c r="C19" s="5" t="s">
        <v>25</v>
      </c>
      <c r="D19" s="6" t="s">
        <v>10</v>
      </c>
      <c r="E19" s="13">
        <v>140000</v>
      </c>
      <c r="F19" s="11">
        <v>1.0999999999999999E-2</v>
      </c>
      <c r="G19" s="19">
        <f t="shared" si="0"/>
        <v>1540</v>
      </c>
      <c r="H19" s="19">
        <f t="shared" si="1"/>
        <v>4620</v>
      </c>
    </row>
    <row r="20" spans="1:9" ht="42" x14ac:dyDescent="0.35">
      <c r="A20" s="15">
        <v>18</v>
      </c>
      <c r="B20" s="12" t="s">
        <v>35</v>
      </c>
      <c r="C20" s="5" t="s">
        <v>25</v>
      </c>
      <c r="D20" s="6" t="s">
        <v>10</v>
      </c>
      <c r="E20" s="13">
        <v>200000</v>
      </c>
      <c r="F20" s="11">
        <v>1.7000000000000001E-2</v>
      </c>
      <c r="G20" s="19">
        <f t="shared" si="0"/>
        <v>3400.0000000000005</v>
      </c>
      <c r="H20" s="19">
        <f t="shared" si="1"/>
        <v>10200.000000000002</v>
      </c>
    </row>
    <row r="21" spans="1:9" ht="56" x14ac:dyDescent="0.35">
      <c r="A21" s="15">
        <v>19</v>
      </c>
      <c r="B21" s="12" t="s">
        <v>36</v>
      </c>
      <c r="C21" s="5" t="s">
        <v>25</v>
      </c>
      <c r="D21" s="6" t="s">
        <v>10</v>
      </c>
      <c r="E21" s="13">
        <v>450000</v>
      </c>
      <c r="F21" s="11">
        <v>1.2E-2</v>
      </c>
      <c r="G21" s="19">
        <f t="shared" si="0"/>
        <v>5400</v>
      </c>
      <c r="H21" s="19">
        <f t="shared" si="1"/>
        <v>16200</v>
      </c>
    </row>
    <row r="22" spans="1:9" ht="42" x14ac:dyDescent="0.35">
      <c r="A22" s="15">
        <v>20</v>
      </c>
      <c r="B22" s="12" t="s">
        <v>37</v>
      </c>
      <c r="C22" s="5" t="s">
        <v>38</v>
      </c>
      <c r="D22" s="6" t="s">
        <v>10</v>
      </c>
      <c r="E22" s="13">
        <v>26787</v>
      </c>
      <c r="F22" s="11">
        <v>1.4E-2</v>
      </c>
      <c r="G22" s="19">
        <f t="shared" si="0"/>
        <v>375.01800000000003</v>
      </c>
      <c r="H22" s="19">
        <f t="shared" si="1"/>
        <v>1125.0540000000001</v>
      </c>
    </row>
    <row r="23" spans="1:9" ht="42" x14ac:dyDescent="0.35">
      <c r="A23" s="15">
        <v>21</v>
      </c>
      <c r="B23" s="12" t="s">
        <v>39</v>
      </c>
      <c r="C23" s="5" t="s">
        <v>9</v>
      </c>
      <c r="D23" s="6" t="s">
        <v>17</v>
      </c>
      <c r="E23" s="13">
        <v>30000</v>
      </c>
      <c r="F23" s="11">
        <v>2.2499999999999999E-2</v>
      </c>
      <c r="G23" s="19">
        <f t="shared" si="0"/>
        <v>675</v>
      </c>
      <c r="H23" s="19">
        <f t="shared" si="1"/>
        <v>2025</v>
      </c>
    </row>
    <row r="24" spans="1:9" ht="42" x14ac:dyDescent="0.35">
      <c r="A24" s="15">
        <v>22</v>
      </c>
      <c r="B24" s="12" t="s">
        <v>40</v>
      </c>
      <c r="C24" s="5" t="s">
        <v>16</v>
      </c>
      <c r="D24" s="6" t="s">
        <v>10</v>
      </c>
      <c r="E24" s="13">
        <v>90000</v>
      </c>
      <c r="F24" s="11">
        <v>1.2E-2</v>
      </c>
      <c r="G24" s="19">
        <f t="shared" si="0"/>
        <v>1080</v>
      </c>
      <c r="H24" s="19">
        <f t="shared" si="1"/>
        <v>3240</v>
      </c>
    </row>
    <row r="25" spans="1:9" ht="42" x14ac:dyDescent="0.35">
      <c r="A25" s="15">
        <v>23</v>
      </c>
      <c r="B25" s="12" t="s">
        <v>41</v>
      </c>
      <c r="C25" s="5" t="s">
        <v>16</v>
      </c>
      <c r="D25" s="6" t="s">
        <v>10</v>
      </c>
      <c r="E25" s="13">
        <v>547500</v>
      </c>
      <c r="F25" s="11">
        <v>7.0000000000000001E-3</v>
      </c>
      <c r="G25" s="19">
        <f t="shared" si="0"/>
        <v>3832.5</v>
      </c>
      <c r="H25" s="19">
        <f t="shared" si="1"/>
        <v>11497.5</v>
      </c>
    </row>
    <row r="26" spans="1:9" ht="28" x14ac:dyDescent="0.35">
      <c r="A26" s="15">
        <v>24</v>
      </c>
      <c r="B26" s="12" t="s">
        <v>42</v>
      </c>
      <c r="C26" s="5" t="s">
        <v>9</v>
      </c>
      <c r="D26" s="6" t="s">
        <v>17</v>
      </c>
      <c r="E26" s="13">
        <v>58133.333333333336</v>
      </c>
      <c r="F26" s="11">
        <v>0.11</v>
      </c>
      <c r="G26" s="19">
        <f t="shared" si="0"/>
        <v>6394.666666666667</v>
      </c>
      <c r="H26" s="19">
        <f t="shared" si="1"/>
        <v>19184</v>
      </c>
    </row>
    <row r="27" spans="1:9" ht="84" x14ac:dyDescent="0.35">
      <c r="A27" s="15">
        <v>25</v>
      </c>
      <c r="B27" s="12" t="s">
        <v>43</v>
      </c>
      <c r="C27" s="5" t="s">
        <v>9</v>
      </c>
      <c r="D27" s="6" t="s">
        <v>17</v>
      </c>
      <c r="E27" s="13">
        <v>2200</v>
      </c>
      <c r="F27" s="11">
        <v>0.16</v>
      </c>
      <c r="G27" s="19">
        <f t="shared" si="0"/>
        <v>352</v>
      </c>
      <c r="H27" s="19">
        <f t="shared" si="1"/>
        <v>1056</v>
      </c>
    </row>
    <row r="28" spans="1:9" ht="56" x14ac:dyDescent="0.35">
      <c r="A28" s="15">
        <v>26</v>
      </c>
      <c r="B28" s="12" t="s">
        <v>44</v>
      </c>
      <c r="C28" s="5" t="s">
        <v>9</v>
      </c>
      <c r="D28" s="6" t="s">
        <v>17</v>
      </c>
      <c r="E28" s="13">
        <v>9600</v>
      </c>
      <c r="F28" s="11">
        <v>8.3000000000000004E-2</v>
      </c>
      <c r="G28" s="19">
        <f t="shared" si="0"/>
        <v>796.80000000000007</v>
      </c>
      <c r="H28" s="19">
        <f t="shared" si="1"/>
        <v>2390.4</v>
      </c>
    </row>
    <row r="29" spans="1:9" ht="42" x14ac:dyDescent="0.35">
      <c r="A29" s="15">
        <v>27</v>
      </c>
      <c r="B29" s="12" t="s">
        <v>45</v>
      </c>
      <c r="C29" s="5" t="s">
        <v>16</v>
      </c>
      <c r="D29" s="6" t="s">
        <v>10</v>
      </c>
      <c r="E29" s="13">
        <v>807750</v>
      </c>
      <c r="F29" s="11">
        <v>1.0999999999999999E-2</v>
      </c>
      <c r="G29" s="19">
        <f t="shared" si="0"/>
        <v>8885.25</v>
      </c>
      <c r="H29" s="19">
        <f t="shared" si="1"/>
        <v>26655.75</v>
      </c>
    </row>
    <row r="30" spans="1:9" x14ac:dyDescent="0.35">
      <c r="A30" s="16"/>
      <c r="B30" s="14"/>
      <c r="C30" s="14"/>
      <c r="D30" s="14"/>
      <c r="E30" s="14"/>
      <c r="F30" s="14"/>
      <c r="G30" s="20">
        <f>SUM(G2:G29)</f>
        <v>447382.33466666669</v>
      </c>
      <c r="H30" s="23">
        <v>1342146.99</v>
      </c>
      <c r="I30" s="21"/>
    </row>
  </sheetData>
  <autoFilter ref="A1:H30" xr:uid="{3587E15F-CC6A-40CE-B079-01A9DB606F8A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de Ruggiero</dc:creator>
  <cp:lastModifiedBy>De Ruggiero, Irene</cp:lastModifiedBy>
  <dcterms:created xsi:type="dcterms:W3CDTF">2023-01-10T10:20:08Z</dcterms:created>
  <dcterms:modified xsi:type="dcterms:W3CDTF">2023-01-12T10:44:07Z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2023-01-10T10:20:08Z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27dd3f53-b89a-4bb0-8426-1fc7ee60ba5a</vt:lpwstr>
  </property>
  <property fmtid="{D5CDD505-2E9C-101B-9397-08002B2CF9AE}" pid="8" name="MSIP_Label_ea60d57e-af5b-4752-ac57-3e4f28ca11dc_ContentBits">
    <vt:lpwstr>0</vt:lpwstr>
  </property>
</Properties>
</file>