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660" windowHeight="10100"/>
  </bookViews>
  <sheets>
    <sheet name="FR" sheetId="1" r:id="rId1"/>
  </sheets>
  <definedNames>
    <definedName name="_xlnm._FilterDatabase" localSheetId="0" hidden="1">FR!$A$5:$Z$71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8" i="1" l="1"/>
  <c r="K68" i="1"/>
  <c r="C7" i="1" l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A7" i="1"/>
  <c r="A8" i="1" s="1"/>
  <c r="A9" i="1" s="1"/>
  <c r="A10" i="1" s="1"/>
  <c r="A11" i="1" s="1"/>
  <c r="A12" i="1" l="1"/>
  <c r="C18" i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l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C66" i="1" l="1"/>
  <c r="C67" i="1" s="1"/>
  <c r="C61" i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6" i="1" l="1"/>
  <c r="A67" i="1" s="1"/>
  <c r="A61" i="1"/>
</calcChain>
</file>

<file path=xl/sharedStrings.xml><?xml version="1.0" encoding="utf-8"?>
<sst xmlns="http://schemas.openxmlformats.org/spreadsheetml/2006/main" count="723" uniqueCount="224">
  <si>
    <t>SI RACCOMANDA DI EVIDENZIARE CON IL COLORE ROSSO LE EVENTUALI MODIFICHE E/O INTEGRAZIONI AI DATI RIPORTATI IN CIASCUNA CELLA (eventualmente inserendo note esplicative a piè di pagina)</t>
  </si>
  <si>
    <t>Localizzazione dell'immobile</t>
  </si>
  <si>
    <t>Tipologia e consistenza</t>
  </si>
  <si>
    <t>Profilo della proprietà</t>
  </si>
  <si>
    <t>Modalità di utilizzo</t>
  </si>
  <si>
    <t>Immobili in locazione passiva</t>
  </si>
  <si>
    <t>Progressivo tot.</t>
  </si>
  <si>
    <t>ASL</t>
  </si>
  <si>
    <t>Progressivo parziale</t>
  </si>
  <si>
    <t>Indirizzo e n° civ</t>
  </si>
  <si>
    <t>Comune</t>
  </si>
  <si>
    <t>CAP</t>
  </si>
  <si>
    <t>Prov.</t>
  </si>
  <si>
    <t>Classific. Sismica</t>
  </si>
  <si>
    <t>Anno di costruzione</t>
  </si>
  <si>
    <t>Cat. Catastale</t>
  </si>
  <si>
    <t>Sup. Lorda coperta (Mq.)</t>
  </si>
  <si>
    <t>Volumetria (Mc.)</t>
  </si>
  <si>
    <r>
      <t xml:space="preserve">Tipologia edilizia </t>
    </r>
    <r>
      <rPr>
        <sz val="9"/>
        <color indexed="8"/>
        <rFont val="Calibri"/>
        <family val="2"/>
        <scheme val="minor"/>
      </rPr>
      <t>(edificio, porz. di edificio, complesso edificato, padiglione, palazzina, ...)</t>
    </r>
  </si>
  <si>
    <t>Descrizione delle principali caratteristiche</t>
  </si>
  <si>
    <t>Titolo giuridico di godimento (2)</t>
  </si>
  <si>
    <t>Tipol. Proprietario (pubbl./privato)</t>
  </si>
  <si>
    <t>Denominazione del proprietario</t>
  </si>
  <si>
    <t>Eventuali Note</t>
  </si>
  <si>
    <t>Destinazione d'uso attuale (3)</t>
  </si>
  <si>
    <t>Grado di utilizzo % (intero, parziale (in % sulla sup.) , dismesso, …)</t>
  </si>
  <si>
    <t>Vincoli giuridici (o di fatto) esistenti</t>
  </si>
  <si>
    <t>Dati economico/contrattuali</t>
  </si>
  <si>
    <t>Decorrenza locazione</t>
  </si>
  <si>
    <t>Scadenza locazione</t>
  </si>
  <si>
    <t>Canone di locazione annuo            €</t>
  </si>
  <si>
    <t>Eventuali oneri contrattuali</t>
  </si>
  <si>
    <t>Eventuali note</t>
  </si>
  <si>
    <t>ASL FR</t>
  </si>
  <si>
    <t>Piazza Regina Margherita, 7</t>
  </si>
  <si>
    <t xml:space="preserve">Alatri </t>
  </si>
  <si>
    <t>FR</t>
  </si>
  <si>
    <t>2 B</t>
  </si>
  <si>
    <t>B/2</t>
  </si>
  <si>
    <t>Proprietà</t>
  </si>
  <si>
    <t>Pubblico</t>
  </si>
  <si>
    <t>Ex Presidio Osp.</t>
  </si>
  <si>
    <t>Dismesso</t>
  </si>
  <si>
    <t>Patr. disponibile</t>
  </si>
  <si>
    <t>Via Tiburtina Sublacense</t>
  </si>
  <si>
    <t>Amb. Veterinario</t>
  </si>
  <si>
    <t>Parziale</t>
  </si>
  <si>
    <t>Via Santa Cecilia, 15</t>
  </si>
  <si>
    <t>Alatri</t>
  </si>
  <si>
    <t>In comodato d'uso al Comune</t>
  </si>
  <si>
    <t>Servizi comunali</t>
  </si>
  <si>
    <t>Intero</t>
  </si>
  <si>
    <t>Via Madonna della Sanità</t>
  </si>
  <si>
    <t>Ospedale S. Benedetto</t>
  </si>
  <si>
    <t>C/1</t>
  </si>
  <si>
    <t>Bar ospedale</t>
  </si>
  <si>
    <t>Comodato d'uso</t>
  </si>
  <si>
    <t>Via Ritiro, 2</t>
  </si>
  <si>
    <t xml:space="preserve">Anagni </t>
  </si>
  <si>
    <t>F/2</t>
  </si>
  <si>
    <t xml:space="preserve">Valutato nel 2010 da Ag. Terr. €  1.706.000 </t>
  </si>
  <si>
    <t>Ex clinica</t>
  </si>
  <si>
    <t>Via Onorato Capo, 2</t>
  </si>
  <si>
    <t>Distretto Presidio Osped.</t>
  </si>
  <si>
    <t>Locazione</t>
  </si>
  <si>
    <t>Poliambulatori</t>
  </si>
  <si>
    <t>Privato</t>
  </si>
  <si>
    <t>Servizio veterinario</t>
  </si>
  <si>
    <t>Via Vitt. Colonna</t>
  </si>
  <si>
    <t>Arpino</t>
  </si>
  <si>
    <t>Via Colle Melfa, 75</t>
  </si>
  <si>
    <t>Atina</t>
  </si>
  <si>
    <t>Ambulatori/Uffici</t>
  </si>
  <si>
    <t>Via Vittorio Emanuele III</t>
  </si>
  <si>
    <t xml:space="preserve">Atina </t>
  </si>
  <si>
    <t>Ex ambulatori</t>
  </si>
  <si>
    <t>Via G.di Biasio</t>
  </si>
  <si>
    <t xml:space="preserve">Cassino </t>
  </si>
  <si>
    <t>2 A</t>
  </si>
  <si>
    <t>Presidio Territoriale</t>
  </si>
  <si>
    <t>Ex P.O./Casa della Carità</t>
  </si>
  <si>
    <t>Via degli Eroi, 39</t>
  </si>
  <si>
    <t>Cassino</t>
  </si>
  <si>
    <t>Via Gemma De Bosis</t>
  </si>
  <si>
    <t>B/4</t>
  </si>
  <si>
    <t>Via S.Pasquale, snc</t>
  </si>
  <si>
    <t>B/1</t>
  </si>
  <si>
    <t>Ospedale Santa Scolastica</t>
  </si>
  <si>
    <t>3 A</t>
  </si>
  <si>
    <t>D/1</t>
  </si>
  <si>
    <t>Cabina elettrica</t>
  </si>
  <si>
    <t>Via Roma</t>
  </si>
  <si>
    <t xml:space="preserve">Ceccano </t>
  </si>
  <si>
    <t>Via Borgo S.Lucia</t>
  </si>
  <si>
    <t>Presidio Sanitario</t>
  </si>
  <si>
    <t>B/2/p</t>
  </si>
  <si>
    <t>U.C.P. (Unità cure primarie)</t>
  </si>
  <si>
    <t>Viale Regina Margherita, snc</t>
  </si>
  <si>
    <t xml:space="preserve">Ceprano </t>
  </si>
  <si>
    <t>Via Vittorio Alfieri, snc</t>
  </si>
  <si>
    <t>Ceprano</t>
  </si>
  <si>
    <t>Farmacia comunale</t>
  </si>
  <si>
    <t>Piazza dell'Ospizio</t>
  </si>
  <si>
    <t xml:space="preserve">Ferentino </t>
  </si>
  <si>
    <t>Ex Presidio San./Ambulatori</t>
  </si>
  <si>
    <t>Via Cavour, 81</t>
  </si>
  <si>
    <t>Ferentino</t>
  </si>
  <si>
    <t>Non Utilizzato</t>
  </si>
  <si>
    <t>A/10</t>
  </si>
  <si>
    <t>CD Psichiatrico</t>
  </si>
  <si>
    <t>Fiuggi</t>
  </si>
  <si>
    <t>Comune di Fiuggi</t>
  </si>
  <si>
    <t>Ambulatori</t>
  </si>
  <si>
    <t>Via A.Fabi, 34</t>
  </si>
  <si>
    <t xml:space="preserve">Frosinone </t>
  </si>
  <si>
    <t>Centro polifunzionale</t>
  </si>
  <si>
    <t>A/4</t>
  </si>
  <si>
    <t>Abitazione custode</t>
  </si>
  <si>
    <t>Frosinone</t>
  </si>
  <si>
    <t>Asilo nido</t>
  </si>
  <si>
    <t>Uffici amministrativi</t>
  </si>
  <si>
    <t>Presidio Ospedaliero F. Spaziani</t>
  </si>
  <si>
    <t>Viale Mazzini</t>
  </si>
  <si>
    <t>Distretto-Presidio Sanitario</t>
  </si>
  <si>
    <t>Viale Napoli</t>
  </si>
  <si>
    <t>F/3</t>
  </si>
  <si>
    <t>Ex Tubercolare</t>
  </si>
  <si>
    <t>Via Moccia</t>
  </si>
  <si>
    <t>Ex poliambulatori</t>
  </si>
  <si>
    <t>Non utilizzato</t>
  </si>
  <si>
    <t>Via Ospedale</t>
  </si>
  <si>
    <t>Isola del Liri</t>
  </si>
  <si>
    <t>Hospice</t>
  </si>
  <si>
    <t>Via Selva</t>
  </si>
  <si>
    <t>Ex INAM - Poliambulatori</t>
  </si>
  <si>
    <t xml:space="preserve">Paliano </t>
  </si>
  <si>
    <t>Comune di Paliano</t>
  </si>
  <si>
    <t>Via Carlo Bergamaschi</t>
  </si>
  <si>
    <t xml:space="preserve">Pontecorvo </t>
  </si>
  <si>
    <t>Casa della Salute - Dialisi-Primo intervento-Scuola infermieri</t>
  </si>
  <si>
    <t>Via S.Giovanni Batt. I traversa</t>
  </si>
  <si>
    <t>Via S.Giovanni Battista, 17</t>
  </si>
  <si>
    <t>ex San.Im S.p.A. - Locali ex degenze in locazione attiva per 14.400 €</t>
  </si>
  <si>
    <t>Località S. Marciano</t>
  </si>
  <si>
    <t>Sora</t>
  </si>
  <si>
    <t>Ospedale S.S. Trinità</t>
  </si>
  <si>
    <t>B/5</t>
  </si>
  <si>
    <t>Scuola</t>
  </si>
  <si>
    <t>Località S.Marciano</t>
  </si>
  <si>
    <t>Farmacia</t>
  </si>
  <si>
    <t>Via Piemonte, 16</t>
  </si>
  <si>
    <t>Via Piemonte, 18</t>
  </si>
  <si>
    <t>B/7</t>
  </si>
  <si>
    <t>Cappella</t>
  </si>
  <si>
    <t xml:space="preserve">Sora </t>
  </si>
  <si>
    <t>A/2</t>
  </si>
  <si>
    <t>Via Piemonte, 20</t>
  </si>
  <si>
    <t>Scuola comunale</t>
  </si>
  <si>
    <t>Piazza Duomo, 33</t>
  </si>
  <si>
    <t>Valleroronda</t>
  </si>
  <si>
    <t>Notarianni Elisa</t>
  </si>
  <si>
    <t>Guardia medica</t>
  </si>
  <si>
    <t>Largo Alfedena</t>
  </si>
  <si>
    <t xml:space="preserve">Veroli </t>
  </si>
  <si>
    <t>Residenziale (RSA)</t>
  </si>
  <si>
    <t>Inattivo</t>
  </si>
  <si>
    <t>Via Pitocco</t>
  </si>
  <si>
    <t xml:space="preserve">Vico nel Lazio </t>
  </si>
  <si>
    <t>(1) Esclusi i terreni</t>
  </si>
  <si>
    <t>(2) Proprietà, leasing finanziario, locazione, comodato d'uso, altro</t>
  </si>
  <si>
    <t>(3) Specificare la destinazione funzionale prevalente (presidio ospedaliero, poliambulatorio, consultorio, casa famiglia, presidio territoriale, uffici amministrativi, altro)</t>
  </si>
  <si>
    <t>Via F.lli Beguinot</t>
  </si>
  <si>
    <t xml:space="preserve">Ambulatori e Uffici </t>
  </si>
  <si>
    <t>ex San.Im S.p.A. Restituito in data 05/12/2017</t>
  </si>
  <si>
    <t xml:space="preserve">Casa della Salute </t>
  </si>
  <si>
    <t>Di Mauro Emilio</t>
  </si>
  <si>
    <t>Decreto di trasferimento immobile del 05/03/2019</t>
  </si>
  <si>
    <t>Piazza Martiri di Nassiriya snc</t>
  </si>
  <si>
    <t>Via E. De Nicola 263-265</t>
  </si>
  <si>
    <t>Fratelli Colafrancesco di Colafrancesco Antonio snc</t>
  </si>
  <si>
    <t>SERD, CSM, CD Psichiatrico</t>
  </si>
  <si>
    <t>Via Casilina Nord, 3620</t>
  </si>
  <si>
    <t>Catastalmente è distinto in due sub (17-18)</t>
  </si>
  <si>
    <t xml:space="preserve"> </t>
  </si>
  <si>
    <r>
      <t xml:space="preserve">QUADRO RIEPILOGATIVO DEGLI IMMOBILI (1) AFFERENTI ALLA ASL - </t>
    </r>
    <r>
      <rPr>
        <b/>
        <i/>
        <sz val="12"/>
        <color indexed="8"/>
        <rFont val="Calibri"/>
        <family val="2"/>
        <scheme val="minor"/>
      </rPr>
      <t>(Dati aggiornati a Dicembre 2023)</t>
    </r>
  </si>
  <si>
    <t>quota parte occupata dall'ARES 118</t>
  </si>
  <si>
    <t>In comodato d'uso al Comune di Alatri</t>
  </si>
  <si>
    <t xml:space="preserve">Presidio Sanitario </t>
  </si>
  <si>
    <t>presidio sanitario /Casa di riposo</t>
  </si>
  <si>
    <t>parziale</t>
  </si>
  <si>
    <t>Monte san giovanni campano</t>
  </si>
  <si>
    <t xml:space="preserve">Ripi </t>
  </si>
  <si>
    <t>ferentino</t>
  </si>
  <si>
    <t>san giorgio a liri</t>
  </si>
  <si>
    <t>amaseno</t>
  </si>
  <si>
    <t>veroli</t>
  </si>
  <si>
    <t>Via Pozzo San Paolo</t>
  </si>
  <si>
    <t>Monte S. G. Campano</t>
  </si>
  <si>
    <t>Fratelli Ciardi/Cinelli</t>
  </si>
  <si>
    <t>CUP/Ambulatori</t>
  </si>
  <si>
    <t xml:space="preserve">Via San Magno </t>
  </si>
  <si>
    <t>Tema S.r.l.</t>
  </si>
  <si>
    <t xml:space="preserve">Piazza Matteotti </t>
  </si>
  <si>
    <t>Ripi</t>
  </si>
  <si>
    <t>Via Casilina</t>
  </si>
  <si>
    <t>Comune di Ripi</t>
  </si>
  <si>
    <t>San Giorgi a Liri</t>
  </si>
  <si>
    <t>Comune di San Giorgi a Liri</t>
  </si>
  <si>
    <t xml:space="preserve">Casa della Comunità </t>
  </si>
  <si>
    <t>Amaseno</t>
  </si>
  <si>
    <t>Via Circonvallazione 1</t>
  </si>
  <si>
    <t>Via Passeggiata San Giuseppe</t>
  </si>
  <si>
    <t>Via Boccafolle snc</t>
  </si>
  <si>
    <t>Via Roma snc</t>
  </si>
  <si>
    <t>Locale commerciale</t>
  </si>
  <si>
    <t>Via G. Marconi, 46-48</t>
  </si>
  <si>
    <t>In comodato d'uso alla Provincia e parte ocupata dall'ARES 118</t>
  </si>
  <si>
    <t>Villa Gasbarra          Servizi comunali</t>
  </si>
  <si>
    <t>comune di Monte San Giovanni campano</t>
  </si>
  <si>
    <t>In comodato d'uso dal Comune</t>
  </si>
  <si>
    <t>comune di Veroli</t>
  </si>
  <si>
    <t>comune di Amaseno</t>
  </si>
  <si>
    <t>Comune di Ferentino</t>
  </si>
  <si>
    <t>ex San.Im S.p.A. Restituito in data 24/05/2023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</si>
</sst>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&quot;€&quot;\ #,##0.00"/>
  </numFmts>
  <fonts count="1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4" fillId="0" borderId="0" xfId="0" applyFont="1" applyProtection="1">
      <protection locked="0"/>
    </xf>
    <xf numFmtId="0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4" fontId="4" fillId="0" borderId="32" xfId="0" applyNumberFormat="1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3" borderId="35" xfId="0" applyFont="1" applyFill="1" applyBorder="1" applyAlignment="1" applyProtection="1">
      <alignment horizontal="center" vertical="center" wrapText="1"/>
      <protection locked="0"/>
    </xf>
    <xf numFmtId="164" fontId="4" fillId="0" borderId="35" xfId="0" applyNumberFormat="1" applyFont="1" applyBorder="1" applyAlignment="1" applyProtection="1">
      <alignment horizontal="center" vertical="center"/>
      <protection locked="0"/>
    </xf>
    <xf numFmtId="49" fontId="7" fillId="0" borderId="36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1" fillId="0" borderId="37" xfId="0" applyNumberFormat="1" applyFont="1" applyBorder="1" applyAlignment="1" applyProtection="1">
      <alignment horizontal="center" vertical="center" wrapText="1"/>
      <protection locked="0"/>
    </xf>
    <xf numFmtId="3" fontId="7" fillId="0" borderId="37" xfId="0" applyNumberFormat="1" applyFont="1" applyBorder="1" applyAlignment="1" applyProtection="1">
      <alignment horizontal="center" vertical="center"/>
      <protection locked="0"/>
    </xf>
    <xf numFmtId="3" fontId="4" fillId="0" borderId="37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14" fontId="4" fillId="0" borderId="37" xfId="0" applyNumberFormat="1" applyFont="1" applyBorder="1" applyAlignment="1" applyProtection="1">
      <alignment horizontal="center" vertical="center"/>
      <protection locked="0"/>
    </xf>
    <xf numFmtId="4" fontId="4" fillId="0" borderId="37" xfId="0" applyNumberFormat="1" applyFont="1" applyBorder="1" applyAlignment="1" applyProtection="1">
      <alignment horizontal="center" vertical="center"/>
      <protection locked="0"/>
    </xf>
    <xf numFmtId="165" fontId="4" fillId="0" borderId="37" xfId="0" applyNumberFormat="1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7" fillId="3" borderId="35" xfId="0" applyFont="1" applyFill="1" applyBorder="1" applyAlignment="1" applyProtection="1">
      <alignment horizontal="center" vertical="center" wrapText="1"/>
      <protection locked="0"/>
    </xf>
    <xf numFmtId="49" fontId="7" fillId="0" borderId="34" xfId="0" applyNumberFormat="1" applyFont="1" applyBorder="1" applyAlignment="1" applyProtection="1">
      <alignment horizontal="center" vertical="center"/>
      <protection locked="0"/>
    </xf>
    <xf numFmtId="0" fontId="1" fillId="0" borderId="35" xfId="0" applyNumberFormat="1" applyFont="1" applyBorder="1" applyAlignment="1" applyProtection="1">
      <alignment horizontal="center" vertical="center" wrapText="1"/>
      <protection locked="0"/>
    </xf>
    <xf numFmtId="3" fontId="7" fillId="0" borderId="35" xfId="0" applyNumberFormat="1" applyFont="1" applyBorder="1" applyAlignment="1" applyProtection="1">
      <alignment horizontal="center" vertical="center"/>
      <protection locked="0"/>
    </xf>
    <xf numFmtId="3" fontId="4" fillId="0" borderId="35" xfId="0" applyNumberFormat="1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14" fontId="4" fillId="0" borderId="34" xfId="0" applyNumberFormat="1" applyFont="1" applyBorder="1" applyAlignment="1" applyProtection="1">
      <alignment horizontal="center" vertical="center"/>
      <protection locked="0"/>
    </xf>
    <xf numFmtId="14" fontId="4" fillId="0" borderId="35" xfId="0" applyNumberFormat="1" applyFont="1" applyBorder="1" applyAlignment="1" applyProtection="1">
      <alignment horizontal="center" vertical="center"/>
      <protection locked="0"/>
    </xf>
    <xf numFmtId="4" fontId="4" fillId="0" borderId="35" xfId="0" applyNumberFormat="1" applyFont="1" applyBorder="1" applyAlignment="1" applyProtection="1">
      <alignment horizontal="center" vertical="center"/>
      <protection locked="0"/>
    </xf>
    <xf numFmtId="165" fontId="4" fillId="0" borderId="35" xfId="0" applyNumberFormat="1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horizontal="center" vertical="center" wrapText="1"/>
      <protection locked="0"/>
    </xf>
    <xf numFmtId="164" fontId="4" fillId="3" borderId="35" xfId="0" applyNumberFormat="1" applyFont="1" applyFill="1" applyBorder="1" applyAlignment="1" applyProtection="1">
      <alignment horizontal="center" vertical="center"/>
      <protection locked="0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3" fontId="4" fillId="3" borderId="35" xfId="0" applyNumberFormat="1" applyFont="1" applyFill="1" applyBorder="1" applyAlignment="1" applyProtection="1">
      <alignment horizontal="center" vertical="center"/>
      <protection locked="0"/>
    </xf>
    <xf numFmtId="0" fontId="4" fillId="3" borderId="39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 wrapText="1"/>
      <protection locked="0"/>
    </xf>
    <xf numFmtId="14" fontId="4" fillId="3" borderId="34" xfId="0" applyNumberFormat="1" applyFont="1" applyFill="1" applyBorder="1" applyAlignment="1" applyProtection="1">
      <alignment horizontal="center" vertical="center"/>
      <protection locked="0"/>
    </xf>
    <xf numFmtId="4" fontId="4" fillId="3" borderId="35" xfId="0" applyNumberFormat="1" applyFont="1" applyFill="1" applyBorder="1" applyAlignment="1" applyProtection="1">
      <alignment horizontal="center" vertical="center"/>
      <protection locked="0"/>
    </xf>
    <xf numFmtId="165" fontId="4" fillId="3" borderId="35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center" vertical="center" wrapText="1"/>
      <protection locked="0"/>
    </xf>
    <xf numFmtId="0" fontId="4" fillId="3" borderId="40" xfId="0" applyFont="1" applyFill="1" applyBorder="1" applyAlignment="1" applyProtection="1">
      <alignment horizontal="center" vertical="center"/>
      <protection locked="0"/>
    </xf>
    <xf numFmtId="0" fontId="7" fillId="0" borderId="36" xfId="0" applyNumberFormat="1" applyFont="1" applyBorder="1" applyAlignment="1" applyProtection="1">
      <alignment horizontal="center" vertical="center"/>
      <protection locked="0"/>
    </xf>
    <xf numFmtId="0" fontId="7" fillId="0" borderId="34" xfId="0" applyNumberFormat="1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3" fontId="7" fillId="3" borderId="35" xfId="0" applyNumberFormat="1" applyFont="1" applyFill="1" applyBorder="1" applyAlignment="1" applyProtection="1">
      <alignment horizontal="center" vertical="center"/>
      <protection locked="0"/>
    </xf>
    <xf numFmtId="164" fontId="7" fillId="0" borderId="35" xfId="0" applyNumberFormat="1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5" fillId="3" borderId="34" xfId="0" applyFont="1" applyFill="1" applyBorder="1" applyAlignment="1" applyProtection="1">
      <alignment horizontal="center" vertical="center"/>
      <protection locked="0"/>
    </xf>
    <xf numFmtId="164" fontId="7" fillId="3" borderId="35" xfId="0" applyNumberFormat="1" applyFont="1" applyFill="1" applyBorder="1" applyAlignment="1" applyProtection="1">
      <alignment horizontal="center" vertical="center"/>
      <protection locked="0"/>
    </xf>
    <xf numFmtId="0" fontId="7" fillId="3" borderId="35" xfId="0" applyFont="1" applyFill="1" applyBorder="1" applyAlignment="1" applyProtection="1">
      <alignment horizontal="center" vertical="center"/>
      <protection locked="0"/>
    </xf>
    <xf numFmtId="49" fontId="7" fillId="3" borderId="36" xfId="0" applyNumberFormat="1" applyFont="1" applyFill="1" applyBorder="1" applyAlignment="1" applyProtection="1">
      <alignment horizontal="center" vertical="center"/>
      <protection locked="0"/>
    </xf>
    <xf numFmtId="49" fontId="7" fillId="3" borderId="34" xfId="0" applyNumberFormat="1" applyFont="1" applyFill="1" applyBorder="1" applyAlignment="1" applyProtection="1">
      <alignment horizontal="center" vertical="center"/>
      <protection locked="0"/>
    </xf>
    <xf numFmtId="0" fontId="1" fillId="3" borderId="3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wrapText="1"/>
      <protection locked="0"/>
    </xf>
    <xf numFmtId="49" fontId="7" fillId="0" borderId="0" xfId="0" applyNumberFormat="1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vertical="center"/>
      <protection locked="0"/>
    </xf>
    <xf numFmtId="0" fontId="0" fillId="0" borderId="0" xfId="0" applyFont="1" applyBorder="1" applyAlignment="1"/>
    <xf numFmtId="0" fontId="0" fillId="0" borderId="0" xfId="0" applyFont="1" applyAlignment="1"/>
    <xf numFmtId="49" fontId="7" fillId="0" borderId="0" xfId="0" applyNumberFormat="1" applyFont="1" applyAlignment="1" applyProtection="1">
      <alignment vertical="center" wrapText="1"/>
      <protection locked="0"/>
    </xf>
    <xf numFmtId="3" fontId="7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3" borderId="36" xfId="0" applyFont="1" applyFill="1" applyBorder="1" applyAlignment="1" applyProtection="1">
      <alignment horizontal="center" vertical="center" wrapText="1"/>
      <protection locked="0"/>
    </xf>
    <xf numFmtId="14" fontId="7" fillId="3" borderId="35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center" vertical="center"/>
      <protection locked="0"/>
    </xf>
    <xf numFmtId="0" fontId="1" fillId="0" borderId="19" xfId="0" applyNumberFormat="1" applyFont="1" applyBorder="1" applyAlignment="1" applyProtection="1">
      <alignment horizontal="center" vertical="center" wrapText="1"/>
      <protection locked="0"/>
    </xf>
    <xf numFmtId="3" fontId="7" fillId="3" borderId="19" xfId="0" applyNumberFormat="1" applyFont="1" applyFill="1" applyBorder="1" applyAlignment="1" applyProtection="1">
      <alignment horizontal="center" vertical="center"/>
      <protection locked="0"/>
    </xf>
    <xf numFmtId="3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vertical="center" wrapText="1"/>
      <protection locked="0"/>
    </xf>
    <xf numFmtId="0" fontId="7" fillId="0" borderId="40" xfId="0" quotePrefix="1" applyNumberFormat="1" applyFont="1" applyBorder="1" applyAlignment="1" applyProtection="1">
      <alignment horizontal="center" vertical="center"/>
      <protection locked="0"/>
    </xf>
    <xf numFmtId="14" fontId="7" fillId="0" borderId="34" xfId="0" applyNumberFormat="1" applyFont="1" applyBorder="1" applyAlignment="1" applyProtection="1">
      <alignment horizontal="center" vertical="center"/>
      <protection locked="0"/>
    </xf>
    <xf numFmtId="14" fontId="7" fillId="0" borderId="35" xfId="0" applyNumberFormat="1" applyFont="1" applyBorder="1" applyAlignment="1" applyProtection="1">
      <alignment horizontal="center" vertical="center"/>
      <protection locked="0"/>
    </xf>
    <xf numFmtId="4" fontId="7" fillId="0" borderId="35" xfId="0" applyNumberFormat="1" applyFont="1" applyBorder="1" applyAlignment="1" applyProtection="1">
      <alignment horizontal="center" vertical="center"/>
      <protection locked="0"/>
    </xf>
    <xf numFmtId="165" fontId="7" fillId="0" borderId="35" xfId="0" applyNumberFormat="1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35" xfId="0" applyNumberFormat="1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41" xfId="0" applyNumberFormat="1" applyFont="1" applyBorder="1" applyAlignment="1" applyProtection="1">
      <alignment horizontal="center" vertical="center"/>
      <protection locked="0"/>
    </xf>
    <xf numFmtId="0" fontId="7" fillId="3" borderId="42" xfId="0" applyFont="1" applyFill="1" applyBorder="1" applyAlignment="1" applyProtection="1">
      <alignment horizontal="center" vertical="center"/>
      <protection locked="0"/>
    </xf>
    <xf numFmtId="3" fontId="7" fillId="3" borderId="42" xfId="0" applyNumberFormat="1" applyFont="1" applyFill="1" applyBorder="1" applyAlignment="1" applyProtection="1">
      <alignment horizontal="center" vertical="center"/>
      <protection locked="0"/>
    </xf>
    <xf numFmtId="0" fontId="7" fillId="3" borderId="42" xfId="0" applyFont="1" applyFill="1" applyBorder="1" applyAlignment="1" applyProtection="1">
      <alignment horizontal="center" vertical="center" wrapText="1"/>
      <protection locked="0"/>
    </xf>
    <xf numFmtId="0" fontId="12" fillId="3" borderId="43" xfId="0" applyFont="1" applyFill="1" applyBorder="1" applyAlignment="1" applyProtection="1">
      <alignment horizontal="center" vertical="center" wrapText="1"/>
      <protection locked="0"/>
    </xf>
    <xf numFmtId="0" fontId="7" fillId="3" borderId="39" xfId="0" applyFont="1" applyFill="1" applyBorder="1" applyAlignment="1" applyProtection="1">
      <alignment horizontal="center" vertical="center"/>
      <protection locked="0"/>
    </xf>
    <xf numFmtId="0" fontId="7" fillId="3" borderId="36" xfId="0" applyFont="1" applyFill="1" applyBorder="1" applyAlignment="1" applyProtection="1">
      <alignment horizontal="center" vertical="center"/>
      <protection locked="0"/>
    </xf>
    <xf numFmtId="0" fontId="7" fillId="3" borderId="4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3" fontId="11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" fontId="11" fillId="0" borderId="0" xfId="0" applyNumberFormat="1" applyFont="1" applyAlignment="1" applyProtection="1">
      <alignment horizontal="center"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4" borderId="0" xfId="0" applyFont="1" applyFill="1" applyProtection="1">
      <protection locked="0"/>
    </xf>
    <xf numFmtId="0" fontId="7" fillId="0" borderId="39" xfId="0" applyNumberFormat="1" applyFont="1" applyBorder="1" applyAlignment="1" applyProtection="1">
      <alignment horizontal="center" vertical="center"/>
      <protection locked="0"/>
    </xf>
    <xf numFmtId="0" fontId="7" fillId="0" borderId="40" xfId="0" applyNumberFormat="1" applyFont="1" applyBorder="1" applyAlignment="1" applyProtection="1">
      <alignment horizontal="center" vertical="center"/>
      <protection locked="0"/>
    </xf>
    <xf numFmtId="14" fontId="4" fillId="0" borderId="15" xfId="0" applyNumberFormat="1" applyFont="1" applyBorder="1" applyAlignment="1" applyProtection="1">
      <alignment horizontal="center" vertical="center"/>
      <protection locked="0"/>
    </xf>
    <xf numFmtId="14" fontId="4" fillId="0" borderId="19" xfId="0" applyNumberFormat="1" applyFont="1" applyBorder="1" applyAlignment="1" applyProtection="1">
      <alignment horizontal="center" vertical="center"/>
      <protection locked="0"/>
    </xf>
    <xf numFmtId="4" fontId="4" fillId="0" borderId="19" xfId="0" applyNumberFormat="1" applyFont="1" applyBorder="1" applyAlignment="1" applyProtection="1">
      <alignment horizontal="center" vertical="center"/>
      <protection locked="0"/>
    </xf>
    <xf numFmtId="165" fontId="4" fillId="0" borderId="19" xfId="0" applyNumberFormat="1" applyFont="1" applyBorder="1" applyAlignment="1" applyProtection="1">
      <alignment horizontal="center" vertical="center"/>
      <protection locked="0"/>
    </xf>
    <xf numFmtId="0" fontId="7" fillId="3" borderId="43" xfId="0" applyFont="1" applyFill="1" applyBorder="1" applyAlignment="1" applyProtection="1">
      <alignment horizontal="center" vertical="center"/>
      <protection locked="0"/>
    </xf>
    <xf numFmtId="14" fontId="7" fillId="3" borderId="41" xfId="0" applyNumberFormat="1" applyFont="1" applyFill="1" applyBorder="1" applyAlignment="1" applyProtection="1">
      <alignment horizontal="center" vertical="center"/>
      <protection locked="0"/>
    </xf>
    <xf numFmtId="14" fontId="7" fillId="3" borderId="42" xfId="0" applyNumberFormat="1" applyFont="1" applyFill="1" applyBorder="1" applyAlignment="1" applyProtection="1">
      <alignment horizontal="center" vertical="center"/>
      <protection locked="0"/>
    </xf>
    <xf numFmtId="4" fontId="7" fillId="3" borderId="42" xfId="0" applyNumberFormat="1" applyFont="1" applyFill="1" applyBorder="1" applyAlignment="1" applyProtection="1">
      <alignment horizontal="center" vertical="center"/>
      <protection locked="0"/>
    </xf>
    <xf numFmtId="0" fontId="7" fillId="3" borderId="43" xfId="0" applyFont="1" applyFill="1" applyBorder="1" applyAlignment="1" applyProtection="1">
      <alignment horizontal="center" vertical="center" wrapText="1"/>
      <protection locked="0"/>
    </xf>
    <xf numFmtId="0" fontId="7" fillId="3" borderId="4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4" fontId="5" fillId="0" borderId="4" xfId="0" applyNumberFormat="1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1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15" xfId="0" applyNumberFormat="1" applyFont="1" applyBorder="1" applyAlignment="1" applyProtection="1">
      <alignment horizontal="center" vertical="center" textRotation="90" wrapText="1"/>
      <protection locked="0"/>
    </xf>
    <xf numFmtId="0" fontId="4" fillId="0" borderId="25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26" xfId="0" applyNumberFormat="1" applyFont="1" applyBorder="1" applyAlignment="1" applyProtection="1">
      <alignment horizontal="center" vertical="center"/>
      <protection locked="0"/>
    </xf>
    <xf numFmtId="0" fontId="4" fillId="0" borderId="17" xfId="0" applyNumberFormat="1" applyFont="1" applyBorder="1" applyAlignment="1" applyProtection="1">
      <alignment horizontal="center" vertical="center" textRotation="90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49" fontId="7" fillId="0" borderId="20" xfId="0" applyNumberFormat="1" applyFont="1" applyBorder="1" applyAlignment="1" applyProtection="1">
      <alignment horizontal="center" vertical="center" wrapText="1"/>
      <protection locked="0"/>
    </xf>
    <xf numFmtId="49" fontId="7" fillId="0" borderId="28" xfId="0" applyNumberFormat="1" applyFont="1" applyBorder="1" applyAlignment="1" applyProtection="1">
      <alignment horizontal="center" vertical="center" wrapText="1"/>
      <protection locked="0"/>
    </xf>
    <xf numFmtId="49" fontId="7" fillId="0" borderId="21" xfId="0" applyNumberFormat="1" applyFont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3" fontId="4" fillId="0" borderId="18" xfId="0" applyNumberFormat="1" applyFont="1" applyBorder="1" applyAlignment="1" applyProtection="1">
      <alignment horizontal="center" vertical="center" wrapText="1"/>
      <protection locked="0"/>
    </xf>
    <xf numFmtId="3" fontId="4" fillId="0" borderId="27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4" fontId="9" fillId="0" borderId="13" xfId="0" applyNumberFormat="1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11" fillId="0" borderId="34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 wrapText="1"/>
      <protection locked="0"/>
    </xf>
    <xf numFmtId="164" fontId="7" fillId="0" borderId="35" xfId="0" applyNumberFormat="1" applyFont="1" applyFill="1" applyBorder="1" applyAlignment="1" applyProtection="1">
      <alignment horizontal="center" vertical="center"/>
      <protection locked="0"/>
    </xf>
    <xf numFmtId="49" fontId="7" fillId="0" borderId="36" xfId="0" applyNumberFormat="1" applyFont="1" applyFill="1" applyBorder="1" applyAlignment="1" applyProtection="1">
      <alignment horizontal="center" vertical="center"/>
      <protection locked="0"/>
    </xf>
    <xf numFmtId="0" fontId="7" fillId="0" borderId="41" xfId="0" applyNumberFormat="1" applyFont="1" applyFill="1" applyBorder="1" applyAlignment="1" applyProtection="1">
      <alignment horizontal="center" vertical="center"/>
      <protection locked="0"/>
    </xf>
    <xf numFmtId="0" fontId="7" fillId="0" borderId="42" xfId="0" applyFont="1" applyFill="1" applyBorder="1" applyAlignment="1" applyProtection="1">
      <alignment horizontal="center" vertical="center"/>
      <protection locked="0"/>
    </xf>
    <xf numFmtId="3" fontId="7" fillId="0" borderId="42" xfId="0" applyNumberFormat="1" applyFont="1" applyFill="1" applyBorder="1" applyAlignment="1" applyProtection="1">
      <alignment horizontal="center" vertical="center"/>
      <protection locked="0"/>
    </xf>
    <xf numFmtId="0" fontId="7" fillId="0" borderId="42" xfId="0" applyFont="1" applyFill="1" applyBorder="1" applyAlignment="1" applyProtection="1">
      <alignment horizontal="center" vertical="center" wrapText="1"/>
      <protection locked="0"/>
    </xf>
    <xf numFmtId="0" fontId="12" fillId="0" borderId="43" xfId="0" applyFont="1" applyFill="1" applyBorder="1" applyAlignment="1" applyProtection="1">
      <alignment horizontal="center" vertical="center" wrapText="1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14" fontId="7" fillId="0" borderId="34" xfId="0" applyNumberFormat="1" applyFont="1" applyFill="1" applyBorder="1" applyAlignment="1" applyProtection="1">
      <alignment horizontal="center" vertical="center"/>
      <protection locked="0"/>
    </xf>
    <xf numFmtId="14" fontId="7" fillId="0" borderId="35" xfId="0" applyNumberFormat="1" applyFont="1" applyFill="1" applyBorder="1" applyAlignment="1" applyProtection="1">
      <alignment horizontal="center" vertical="center"/>
      <protection locked="0"/>
    </xf>
    <xf numFmtId="4" fontId="7" fillId="0" borderId="35" xfId="0" applyNumberFormat="1" applyFont="1" applyFill="1" applyBorder="1" applyAlignment="1" applyProtection="1">
      <alignment horizontal="center" vertical="center"/>
      <protection locked="0"/>
    </xf>
    <xf numFmtId="0" fontId="7" fillId="0" borderId="4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Protection="1">
      <protection locked="0"/>
    </xf>
    <xf numFmtId="0" fontId="7" fillId="0" borderId="39" xfId="0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164" fontId="4" fillId="0" borderId="35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NumberFormat="1" applyFont="1" applyFill="1" applyBorder="1" applyAlignment="1" applyProtection="1">
      <alignment horizontal="center" vertical="center"/>
      <protection locked="0"/>
    </xf>
    <xf numFmtId="0" fontId="7" fillId="0" borderId="34" xfId="0" applyNumberFormat="1" applyFont="1" applyFill="1" applyBorder="1" applyAlignment="1" applyProtection="1">
      <alignment horizontal="center" vertical="center"/>
      <protection locked="0"/>
    </xf>
    <xf numFmtId="3" fontId="4" fillId="0" borderId="35" xfId="0" applyNumberFormat="1" applyFont="1" applyFill="1" applyBorder="1" applyAlignment="1" applyProtection="1">
      <alignment horizontal="center" vertical="center"/>
      <protection locked="0"/>
    </xf>
    <xf numFmtId="0" fontId="4" fillId="0" borderId="35" xfId="0" applyFont="1" applyFill="1" applyBorder="1" applyAlignment="1" applyProtection="1">
      <alignment horizontal="center" vertical="center" wrapText="1"/>
      <protection locked="0"/>
    </xf>
    <xf numFmtId="0" fontId="10" fillId="0" borderId="40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4" fillId="0" borderId="40" xfId="0" applyFont="1" applyFill="1" applyBorder="1" applyAlignment="1" applyProtection="1">
      <alignment horizontal="center" vertical="center"/>
      <protection locked="0"/>
    </xf>
    <xf numFmtId="14" fontId="4" fillId="0" borderId="34" xfId="0" applyNumberFormat="1" applyFont="1" applyFill="1" applyBorder="1" applyAlignment="1" applyProtection="1">
      <alignment horizontal="center" vertical="center"/>
      <protection locked="0"/>
    </xf>
    <xf numFmtId="14" fontId="4" fillId="0" borderId="35" xfId="0" applyNumberFormat="1" applyFont="1" applyFill="1" applyBorder="1" applyAlignment="1" applyProtection="1">
      <alignment horizontal="center" vertical="center"/>
      <protection locked="0"/>
    </xf>
    <xf numFmtId="4" fontId="4" fillId="0" borderId="35" xfId="0" applyNumberFormat="1" applyFont="1" applyFill="1" applyBorder="1" applyAlignment="1" applyProtection="1">
      <alignment horizontal="center" vertical="center"/>
      <protection locked="0"/>
    </xf>
    <xf numFmtId="0" fontId="4" fillId="0" borderId="40" xfId="0" applyFont="1" applyFill="1" applyBorder="1" applyAlignment="1" applyProtection="1">
      <alignment horizontal="center" vertical="center" wrapText="1"/>
      <protection locked="0"/>
    </xf>
    <xf numFmtId="49" fontId="7" fillId="0" borderId="34" xfId="0" applyNumberFormat="1" applyFont="1" applyFill="1" applyBorder="1" applyAlignment="1" applyProtection="1">
      <alignment horizontal="center" vertical="center"/>
      <protection locked="0"/>
    </xf>
    <xf numFmtId="0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0" applyFont="1" applyFill="1" applyBorder="1" applyAlignment="1" applyProtection="1">
      <alignment horizontal="center" vertical="center" wrapText="1"/>
      <protection locked="0"/>
    </xf>
    <xf numFmtId="165" fontId="4" fillId="0" borderId="35" xfId="0" applyNumberFormat="1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horizontal="center" vertical="center" wrapText="1"/>
      <protection locked="0"/>
    </xf>
    <xf numFmtId="3" fontId="7" fillId="0" borderId="35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94"/>
  <sheetViews>
    <sheetView tabSelected="1" topLeftCell="E1" zoomScale="96" zoomScaleNormal="96" workbookViewId="0">
      <pane ySplit="5" topLeftCell="A24" activePane="bottomLeft" state="frozen"/>
      <selection activeCell="D1" sqref="D1"/>
      <selection pane="bottomLeft" activeCell="Q78" sqref="Q78"/>
    </sheetView>
  </sheetViews>
  <sheetFormatPr defaultColWidth="9.1796875" defaultRowHeight="14.5" x14ac:dyDescent="0.35"/>
  <cols>
    <col min="1" max="1" width="5.54296875" style="1" customWidth="1"/>
    <col min="2" max="2" width="8.81640625" style="1" customWidth="1"/>
    <col min="3" max="3" width="5.7265625" style="72" customWidth="1"/>
    <col min="4" max="4" width="22" style="73" customWidth="1"/>
    <col min="5" max="5" width="15.453125" style="1" customWidth="1"/>
    <col min="6" max="6" width="6.26953125" style="1" customWidth="1"/>
    <col min="7" max="7" width="5.26953125" style="1" customWidth="1"/>
    <col min="8" max="8" width="10.1796875" style="74" customWidth="1"/>
    <col min="9" max="9" width="11.7265625" style="74" customWidth="1"/>
    <col min="10" max="10" width="11.54296875" style="80" customWidth="1"/>
    <col min="11" max="11" width="14.7265625" style="81" customWidth="1"/>
    <col min="12" max="12" width="11.81640625" style="74" customWidth="1"/>
    <col min="13" max="13" width="21" style="82" customWidth="1"/>
    <col min="14" max="14" width="20.1796875" style="83" customWidth="1"/>
    <col min="15" max="15" width="20.81640625" style="76" customWidth="1"/>
    <col min="16" max="16" width="16.26953125" style="72" customWidth="1"/>
    <col min="17" max="17" width="24.54296875" style="72" customWidth="1"/>
    <col min="18" max="18" width="25.1796875" style="72" customWidth="1"/>
    <col min="19" max="19" width="21.1796875" style="75" customWidth="1"/>
    <col min="20" max="20" width="18.26953125" style="72" customWidth="1"/>
    <col min="21" max="21" width="18.1796875" style="72" customWidth="1"/>
    <col min="22" max="23" width="13.7265625" style="72" customWidth="1"/>
    <col min="24" max="24" width="18" style="77" bestFit="1" customWidth="1"/>
    <col min="25" max="25" width="13.7265625" style="77" customWidth="1"/>
    <col min="26" max="26" width="13.7265625" style="75" customWidth="1"/>
    <col min="27" max="16384" width="9.1796875" style="1"/>
  </cols>
  <sheetData>
    <row r="1" spans="1:26" ht="30" customHeight="1" thickBot="1" x14ac:dyDescent="0.4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6"/>
    </row>
    <row r="2" spans="1:26" ht="21" customHeight="1" x14ac:dyDescent="0.35">
      <c r="A2" s="137" t="s">
        <v>184</v>
      </c>
      <c r="B2" s="137"/>
      <c r="C2" s="137"/>
      <c r="D2" s="138"/>
      <c r="E2" s="137"/>
      <c r="F2" s="137"/>
      <c r="G2" s="137"/>
      <c r="H2" s="137"/>
      <c r="I2" s="137"/>
      <c r="J2" s="138"/>
      <c r="K2" s="137"/>
      <c r="L2" s="137"/>
      <c r="M2" s="137"/>
      <c r="N2" s="137"/>
      <c r="O2" s="138"/>
      <c r="P2" s="137"/>
      <c r="Q2" s="137"/>
      <c r="R2" s="137"/>
      <c r="S2" s="139"/>
      <c r="T2" s="139"/>
      <c r="U2" s="139"/>
      <c r="V2" s="139"/>
      <c r="W2" s="139"/>
      <c r="X2" s="139"/>
      <c r="Y2" s="140"/>
      <c r="Z2" s="139"/>
    </row>
    <row r="3" spans="1:26" s="4" customFormat="1" ht="35.25" customHeight="1" x14ac:dyDescent="0.35">
      <c r="A3" s="2"/>
      <c r="B3" s="3"/>
      <c r="C3" s="141" t="s">
        <v>1</v>
      </c>
      <c r="D3" s="142"/>
      <c r="E3" s="142"/>
      <c r="F3" s="142"/>
      <c r="G3" s="143"/>
      <c r="H3" s="144"/>
      <c r="I3" s="145" t="s">
        <v>2</v>
      </c>
      <c r="J3" s="142"/>
      <c r="K3" s="142"/>
      <c r="L3" s="142"/>
      <c r="M3" s="142"/>
      <c r="N3" s="144"/>
      <c r="O3" s="141" t="s">
        <v>3</v>
      </c>
      <c r="P3" s="143"/>
      <c r="Q3" s="142"/>
      <c r="R3" s="144"/>
      <c r="S3" s="146" t="s">
        <v>4</v>
      </c>
      <c r="T3" s="147"/>
      <c r="U3" s="148"/>
      <c r="V3" s="149" t="s">
        <v>5</v>
      </c>
      <c r="W3" s="149"/>
      <c r="X3" s="149"/>
      <c r="Y3" s="150"/>
      <c r="Z3" s="151"/>
    </row>
    <row r="4" spans="1:26" s="4" customFormat="1" ht="16.5" customHeight="1" x14ac:dyDescent="0.35">
      <c r="A4" s="154" t="s">
        <v>6</v>
      </c>
      <c r="B4" s="156" t="s">
        <v>7</v>
      </c>
      <c r="C4" s="158" t="s">
        <v>8</v>
      </c>
      <c r="D4" s="152" t="s">
        <v>9</v>
      </c>
      <c r="E4" s="152" t="s">
        <v>10</v>
      </c>
      <c r="F4" s="152" t="s">
        <v>11</v>
      </c>
      <c r="G4" s="159" t="s">
        <v>12</v>
      </c>
      <c r="H4" s="160" t="s">
        <v>13</v>
      </c>
      <c r="I4" s="162" t="s">
        <v>14</v>
      </c>
      <c r="J4" s="164" t="s">
        <v>15</v>
      </c>
      <c r="K4" s="166" t="s">
        <v>16</v>
      </c>
      <c r="L4" s="152" t="s">
        <v>17</v>
      </c>
      <c r="M4" s="152" t="s">
        <v>18</v>
      </c>
      <c r="N4" s="175" t="s">
        <v>19</v>
      </c>
      <c r="O4" s="176" t="s">
        <v>20</v>
      </c>
      <c r="P4" s="159" t="s">
        <v>21</v>
      </c>
      <c r="Q4" s="164" t="s">
        <v>22</v>
      </c>
      <c r="R4" s="175" t="s">
        <v>23</v>
      </c>
      <c r="S4" s="168" t="s">
        <v>24</v>
      </c>
      <c r="T4" s="159" t="s">
        <v>25</v>
      </c>
      <c r="U4" s="170" t="s">
        <v>26</v>
      </c>
      <c r="V4" s="172" t="s">
        <v>27</v>
      </c>
      <c r="W4" s="172"/>
      <c r="X4" s="172"/>
      <c r="Y4" s="173"/>
      <c r="Z4" s="174"/>
    </row>
    <row r="5" spans="1:26" s="9" customFormat="1" ht="48.75" customHeight="1" x14ac:dyDescent="0.35">
      <c r="A5" s="155"/>
      <c r="B5" s="157"/>
      <c r="C5" s="155"/>
      <c r="D5" s="153"/>
      <c r="E5" s="153"/>
      <c r="F5" s="153"/>
      <c r="G5" s="153"/>
      <c r="H5" s="161"/>
      <c r="I5" s="163"/>
      <c r="J5" s="165"/>
      <c r="K5" s="167"/>
      <c r="L5" s="153"/>
      <c r="M5" s="153"/>
      <c r="N5" s="171"/>
      <c r="O5" s="176"/>
      <c r="P5" s="153"/>
      <c r="Q5" s="165"/>
      <c r="R5" s="171"/>
      <c r="S5" s="169"/>
      <c r="T5" s="153"/>
      <c r="U5" s="171"/>
      <c r="V5" s="5" t="s">
        <v>28</v>
      </c>
      <c r="W5" s="6" t="s">
        <v>29</v>
      </c>
      <c r="X5" s="7" t="s">
        <v>30</v>
      </c>
      <c r="Y5" s="7" t="s">
        <v>31</v>
      </c>
      <c r="Z5" s="8" t="s">
        <v>32</v>
      </c>
    </row>
    <row r="6" spans="1:26" ht="30" customHeight="1" x14ac:dyDescent="0.35">
      <c r="A6" s="10">
        <v>1</v>
      </c>
      <c r="B6" s="11" t="s">
        <v>33</v>
      </c>
      <c r="C6" s="12">
        <v>1</v>
      </c>
      <c r="D6" s="13" t="s">
        <v>34</v>
      </c>
      <c r="E6" s="13" t="s">
        <v>35</v>
      </c>
      <c r="F6" s="14">
        <v>3011</v>
      </c>
      <c r="G6" s="12" t="s">
        <v>36</v>
      </c>
      <c r="H6" s="15" t="s">
        <v>37</v>
      </c>
      <c r="I6" s="16"/>
      <c r="J6" s="17" t="s">
        <v>38</v>
      </c>
      <c r="K6" s="18">
        <v>3287</v>
      </c>
      <c r="L6" s="19">
        <v>13936</v>
      </c>
      <c r="M6" s="20"/>
      <c r="N6" s="21"/>
      <c r="O6" s="22" t="s">
        <v>39</v>
      </c>
      <c r="P6" s="12" t="s">
        <v>40</v>
      </c>
      <c r="Q6" s="12" t="s">
        <v>33</v>
      </c>
      <c r="R6" s="23"/>
      <c r="S6" s="24" t="s">
        <v>41</v>
      </c>
      <c r="T6" s="25" t="s">
        <v>42</v>
      </c>
      <c r="U6" s="21" t="s">
        <v>43</v>
      </c>
      <c r="V6" s="26"/>
      <c r="W6" s="27"/>
      <c r="X6" s="28"/>
      <c r="Y6" s="29"/>
      <c r="Z6" s="30"/>
    </row>
    <row r="7" spans="1:26" ht="30" customHeight="1" x14ac:dyDescent="0.35">
      <c r="A7" s="10">
        <f>A6+1</f>
        <v>2</v>
      </c>
      <c r="B7" s="11" t="s">
        <v>33</v>
      </c>
      <c r="C7" s="12">
        <f>C6+1</f>
        <v>2</v>
      </c>
      <c r="D7" s="31" t="s">
        <v>44</v>
      </c>
      <c r="E7" s="13" t="s">
        <v>35</v>
      </c>
      <c r="F7" s="14">
        <v>3011</v>
      </c>
      <c r="G7" s="12" t="s">
        <v>36</v>
      </c>
      <c r="H7" s="15" t="s">
        <v>37</v>
      </c>
      <c r="I7" s="32"/>
      <c r="J7" s="33" t="s">
        <v>38</v>
      </c>
      <c r="K7" s="34">
        <v>299</v>
      </c>
      <c r="L7" s="35">
        <v>1295</v>
      </c>
      <c r="M7" s="36"/>
      <c r="N7" s="37"/>
      <c r="O7" s="22" t="s">
        <v>39</v>
      </c>
      <c r="P7" s="12" t="s">
        <v>40</v>
      </c>
      <c r="Q7" s="12" t="s">
        <v>33</v>
      </c>
      <c r="R7" s="44" t="s">
        <v>185</v>
      </c>
      <c r="S7" s="38" t="s">
        <v>45</v>
      </c>
      <c r="T7" s="12" t="s">
        <v>46</v>
      </c>
      <c r="U7" s="37"/>
      <c r="V7" s="39"/>
      <c r="W7" s="40"/>
      <c r="X7" s="41"/>
      <c r="Y7" s="42"/>
      <c r="Z7" s="43"/>
    </row>
    <row r="8" spans="1:26" ht="30" customHeight="1" x14ac:dyDescent="0.35">
      <c r="A8" s="10">
        <f t="shared" ref="A8:A67" si="0">A7+1</f>
        <v>3</v>
      </c>
      <c r="B8" s="11" t="s">
        <v>33</v>
      </c>
      <c r="C8" s="12">
        <f t="shared" ref="C8:C30" si="1">C7+1</f>
        <v>3</v>
      </c>
      <c r="D8" s="13" t="s">
        <v>47</v>
      </c>
      <c r="E8" s="13" t="s">
        <v>48</v>
      </c>
      <c r="F8" s="14">
        <v>3011</v>
      </c>
      <c r="G8" s="12" t="s">
        <v>36</v>
      </c>
      <c r="H8" s="15" t="s">
        <v>37</v>
      </c>
      <c r="I8" s="32"/>
      <c r="J8" s="33" t="s">
        <v>38</v>
      </c>
      <c r="K8" s="34">
        <v>215</v>
      </c>
      <c r="L8" s="35">
        <v>895</v>
      </c>
      <c r="M8" s="36"/>
      <c r="N8" s="37"/>
      <c r="O8" s="22" t="s">
        <v>39</v>
      </c>
      <c r="P8" s="12" t="s">
        <v>40</v>
      </c>
      <c r="Q8" s="12" t="s">
        <v>33</v>
      </c>
      <c r="R8" s="44" t="s">
        <v>186</v>
      </c>
      <c r="S8" s="38" t="s">
        <v>50</v>
      </c>
      <c r="T8" s="12" t="s">
        <v>51</v>
      </c>
      <c r="U8" s="37"/>
      <c r="V8" s="39"/>
      <c r="W8" s="40"/>
      <c r="X8" s="41"/>
      <c r="Y8" s="42"/>
      <c r="Z8" s="43"/>
    </row>
    <row r="9" spans="1:26" s="196" customFormat="1" ht="30" customHeight="1" x14ac:dyDescent="0.35">
      <c r="A9" s="177">
        <f t="shared" si="0"/>
        <v>4</v>
      </c>
      <c r="B9" s="201" t="s">
        <v>33</v>
      </c>
      <c r="C9" s="202">
        <f t="shared" si="1"/>
        <v>4</v>
      </c>
      <c r="D9" s="207" t="s">
        <v>52</v>
      </c>
      <c r="E9" s="207" t="s">
        <v>35</v>
      </c>
      <c r="F9" s="203">
        <v>3011</v>
      </c>
      <c r="G9" s="202" t="s">
        <v>36</v>
      </c>
      <c r="H9" s="182" t="s">
        <v>37</v>
      </c>
      <c r="I9" s="216"/>
      <c r="J9" s="217" t="s">
        <v>38</v>
      </c>
      <c r="K9" s="206">
        <v>20256</v>
      </c>
      <c r="L9" s="206">
        <v>75533</v>
      </c>
      <c r="M9" s="207"/>
      <c r="N9" s="191"/>
      <c r="O9" s="209" t="s">
        <v>39</v>
      </c>
      <c r="P9" s="202" t="s">
        <v>40</v>
      </c>
      <c r="Q9" s="202" t="s">
        <v>33</v>
      </c>
      <c r="R9" s="218" t="s">
        <v>223</v>
      </c>
      <c r="S9" s="190" t="s">
        <v>53</v>
      </c>
      <c r="T9" s="202" t="s">
        <v>51</v>
      </c>
      <c r="U9" s="211"/>
      <c r="V9" s="212"/>
      <c r="W9" s="213"/>
      <c r="X9" s="214"/>
      <c r="Y9" s="219"/>
      <c r="Z9" s="215"/>
    </row>
    <row r="10" spans="1:26" s="196" customFormat="1" ht="30" customHeight="1" x14ac:dyDescent="0.35">
      <c r="A10" s="177">
        <f t="shared" si="0"/>
        <v>5</v>
      </c>
      <c r="B10" s="201" t="s">
        <v>33</v>
      </c>
      <c r="C10" s="202">
        <f t="shared" si="1"/>
        <v>5</v>
      </c>
      <c r="D10" s="207" t="s">
        <v>52</v>
      </c>
      <c r="E10" s="207" t="s">
        <v>48</v>
      </c>
      <c r="F10" s="203">
        <v>3011</v>
      </c>
      <c r="G10" s="202" t="s">
        <v>36</v>
      </c>
      <c r="H10" s="182" t="s">
        <v>37</v>
      </c>
      <c r="I10" s="216"/>
      <c r="J10" s="202" t="s">
        <v>54</v>
      </c>
      <c r="K10" s="206">
        <v>177</v>
      </c>
      <c r="L10" s="206"/>
      <c r="M10" s="207"/>
      <c r="N10" s="191"/>
      <c r="O10" s="209" t="s">
        <v>39</v>
      </c>
      <c r="P10" s="202" t="s">
        <v>40</v>
      </c>
      <c r="Q10" s="202" t="s">
        <v>33</v>
      </c>
      <c r="R10" s="218" t="s">
        <v>223</v>
      </c>
      <c r="S10" s="190" t="s">
        <v>55</v>
      </c>
      <c r="T10" s="202" t="s">
        <v>51</v>
      </c>
      <c r="U10" s="211"/>
      <c r="V10" s="212"/>
      <c r="W10" s="213"/>
      <c r="X10" s="214"/>
      <c r="Y10" s="219"/>
      <c r="Z10" s="215"/>
    </row>
    <row r="11" spans="1:26" ht="30" customHeight="1" x14ac:dyDescent="0.35">
      <c r="A11" s="10">
        <f t="shared" si="0"/>
        <v>6</v>
      </c>
      <c r="B11" s="11" t="s">
        <v>33</v>
      </c>
      <c r="C11" s="12">
        <f t="shared" si="1"/>
        <v>6</v>
      </c>
      <c r="D11" s="13" t="s">
        <v>57</v>
      </c>
      <c r="E11" s="13" t="s">
        <v>58</v>
      </c>
      <c r="F11" s="14">
        <v>3012</v>
      </c>
      <c r="G11" s="12" t="s">
        <v>36</v>
      </c>
      <c r="H11" s="15" t="s">
        <v>37</v>
      </c>
      <c r="I11" s="32"/>
      <c r="J11" s="12" t="s">
        <v>59</v>
      </c>
      <c r="K11" s="34">
        <v>3197.57</v>
      </c>
      <c r="L11" s="35">
        <v>9593</v>
      </c>
      <c r="M11" s="36"/>
      <c r="N11" s="37"/>
      <c r="O11" s="22" t="s">
        <v>39</v>
      </c>
      <c r="P11" s="12" t="s">
        <v>40</v>
      </c>
      <c r="Q11" s="12" t="s">
        <v>33</v>
      </c>
      <c r="R11" s="48" t="s">
        <v>60</v>
      </c>
      <c r="S11" s="38" t="s">
        <v>61</v>
      </c>
      <c r="T11" s="12" t="s">
        <v>42</v>
      </c>
      <c r="U11" s="37" t="s">
        <v>43</v>
      </c>
      <c r="V11" s="39"/>
      <c r="W11" s="40"/>
      <c r="X11" s="41"/>
      <c r="Y11" s="42"/>
      <c r="Z11" s="43"/>
    </row>
    <row r="12" spans="1:26" s="196" customFormat="1" ht="30" customHeight="1" x14ac:dyDescent="0.35">
      <c r="A12" s="177">
        <f t="shared" si="0"/>
        <v>7</v>
      </c>
      <c r="B12" s="201" t="s">
        <v>33</v>
      </c>
      <c r="C12" s="202">
        <f t="shared" si="1"/>
        <v>7</v>
      </c>
      <c r="D12" s="207" t="s">
        <v>62</v>
      </c>
      <c r="E12" s="207" t="s">
        <v>58</v>
      </c>
      <c r="F12" s="203">
        <v>3012</v>
      </c>
      <c r="G12" s="202" t="s">
        <v>36</v>
      </c>
      <c r="H12" s="182" t="s">
        <v>37</v>
      </c>
      <c r="I12" s="216"/>
      <c r="J12" s="217" t="s">
        <v>38</v>
      </c>
      <c r="K12" s="206">
        <v>9562</v>
      </c>
      <c r="L12" s="206">
        <v>40177</v>
      </c>
      <c r="M12" s="207"/>
      <c r="N12" s="211"/>
      <c r="O12" s="209" t="s">
        <v>39</v>
      </c>
      <c r="P12" s="202" t="s">
        <v>40</v>
      </c>
      <c r="Q12" s="202" t="s">
        <v>33</v>
      </c>
      <c r="R12" s="218" t="s">
        <v>223</v>
      </c>
      <c r="S12" s="190" t="s">
        <v>63</v>
      </c>
      <c r="T12" s="202" t="s">
        <v>46</v>
      </c>
      <c r="U12" s="211"/>
      <c r="V12" s="212"/>
      <c r="W12" s="213"/>
      <c r="X12" s="214"/>
      <c r="Y12" s="219"/>
      <c r="Z12" s="215"/>
    </row>
    <row r="13" spans="1:26" s="196" customFormat="1" ht="43.5" customHeight="1" x14ac:dyDescent="0.35">
      <c r="A13" s="177">
        <f t="shared" si="0"/>
        <v>8</v>
      </c>
      <c r="B13" s="201" t="s">
        <v>33</v>
      </c>
      <c r="C13" s="202">
        <f t="shared" si="1"/>
        <v>8</v>
      </c>
      <c r="D13" s="180" t="s">
        <v>200</v>
      </c>
      <c r="E13" s="207" t="s">
        <v>58</v>
      </c>
      <c r="F13" s="203">
        <v>3012</v>
      </c>
      <c r="G13" s="202" t="s">
        <v>36</v>
      </c>
      <c r="H13" s="182" t="s">
        <v>37</v>
      </c>
      <c r="I13" s="216"/>
      <c r="J13" s="202"/>
      <c r="K13" s="206">
        <v>283.04000000000002</v>
      </c>
      <c r="L13" s="206"/>
      <c r="M13" s="207"/>
      <c r="N13" s="220"/>
      <c r="O13" s="209" t="s">
        <v>64</v>
      </c>
      <c r="P13" s="202" t="s">
        <v>66</v>
      </c>
      <c r="Q13" s="202" t="s">
        <v>201</v>
      </c>
      <c r="R13" s="210"/>
      <c r="S13" s="190" t="s">
        <v>67</v>
      </c>
      <c r="T13" s="202" t="s">
        <v>51</v>
      </c>
      <c r="U13" s="211"/>
      <c r="V13" s="212">
        <v>45043</v>
      </c>
      <c r="W13" s="213">
        <v>47238</v>
      </c>
      <c r="X13" s="214">
        <v>26400</v>
      </c>
      <c r="Y13" s="214"/>
      <c r="Z13" s="215"/>
    </row>
    <row r="14" spans="1:26" ht="43.5" x14ac:dyDescent="0.35">
      <c r="A14" s="10">
        <f t="shared" si="0"/>
        <v>9</v>
      </c>
      <c r="B14" s="11" t="s">
        <v>33</v>
      </c>
      <c r="C14" s="12">
        <f t="shared" si="1"/>
        <v>9</v>
      </c>
      <c r="D14" s="31" t="s">
        <v>68</v>
      </c>
      <c r="E14" s="13" t="s">
        <v>69</v>
      </c>
      <c r="F14" s="14">
        <v>3033</v>
      </c>
      <c r="G14" s="12" t="s">
        <v>36</v>
      </c>
      <c r="H14" s="59">
        <v>1</v>
      </c>
      <c r="I14" s="60"/>
      <c r="J14" s="12" t="s">
        <v>38</v>
      </c>
      <c r="K14" s="35">
        <v>6454</v>
      </c>
      <c r="L14" s="35">
        <v>18508</v>
      </c>
      <c r="M14" s="61"/>
      <c r="N14" s="37"/>
      <c r="O14" s="22" t="s">
        <v>39</v>
      </c>
      <c r="P14" s="12" t="s">
        <v>40</v>
      </c>
      <c r="Q14" s="12" t="s">
        <v>33</v>
      </c>
      <c r="R14" s="44" t="s">
        <v>216</v>
      </c>
      <c r="S14" s="38" t="s">
        <v>41</v>
      </c>
      <c r="T14" s="12" t="s">
        <v>46</v>
      </c>
      <c r="U14" s="37"/>
      <c r="V14" s="39"/>
      <c r="W14" s="40"/>
      <c r="X14" s="41"/>
      <c r="Y14" s="42"/>
      <c r="Z14" s="43"/>
    </row>
    <row r="15" spans="1:26" ht="30" customHeight="1" x14ac:dyDescent="0.35">
      <c r="A15" s="10">
        <f t="shared" si="0"/>
        <v>10</v>
      </c>
      <c r="B15" s="11" t="s">
        <v>33</v>
      </c>
      <c r="C15" s="12">
        <f t="shared" si="1"/>
        <v>10</v>
      </c>
      <c r="D15" s="13" t="s">
        <v>70</v>
      </c>
      <c r="E15" s="13" t="s">
        <v>71</v>
      </c>
      <c r="F15" s="14">
        <v>3042</v>
      </c>
      <c r="G15" s="12" t="s">
        <v>36</v>
      </c>
      <c r="H15" s="59">
        <v>1</v>
      </c>
      <c r="I15" s="60"/>
      <c r="J15" s="33" t="s">
        <v>38</v>
      </c>
      <c r="K15" s="34">
        <v>4782</v>
      </c>
      <c r="L15" s="35">
        <v>19244</v>
      </c>
      <c r="M15" s="36"/>
      <c r="N15" s="37"/>
      <c r="O15" s="22" t="s">
        <v>39</v>
      </c>
      <c r="P15" s="12" t="s">
        <v>40</v>
      </c>
      <c r="Q15" s="12" t="s">
        <v>33</v>
      </c>
      <c r="R15" s="23"/>
      <c r="S15" s="38" t="s">
        <v>72</v>
      </c>
      <c r="T15" s="12" t="s">
        <v>46</v>
      </c>
      <c r="U15" s="37"/>
      <c r="V15" s="39"/>
      <c r="W15" s="40"/>
      <c r="X15" s="41"/>
      <c r="Y15" s="42"/>
      <c r="Z15" s="43"/>
    </row>
    <row r="16" spans="1:26" ht="30" customHeight="1" x14ac:dyDescent="0.35">
      <c r="A16" s="10">
        <f t="shared" si="0"/>
        <v>11</v>
      </c>
      <c r="B16" s="11" t="s">
        <v>33</v>
      </c>
      <c r="C16" s="12">
        <f t="shared" si="1"/>
        <v>11</v>
      </c>
      <c r="D16" s="13" t="s">
        <v>73</v>
      </c>
      <c r="E16" s="13" t="s">
        <v>74</v>
      </c>
      <c r="F16" s="14">
        <v>3042</v>
      </c>
      <c r="G16" s="12" t="s">
        <v>36</v>
      </c>
      <c r="H16" s="59">
        <v>1</v>
      </c>
      <c r="I16" s="60"/>
      <c r="J16" s="33" t="s">
        <v>38</v>
      </c>
      <c r="K16" s="35">
        <v>1034</v>
      </c>
      <c r="L16" s="35">
        <v>3899</v>
      </c>
      <c r="M16" s="36"/>
      <c r="N16" s="37"/>
      <c r="O16" s="22" t="s">
        <v>39</v>
      </c>
      <c r="P16" s="12" t="s">
        <v>40</v>
      </c>
      <c r="Q16" s="12" t="s">
        <v>33</v>
      </c>
      <c r="R16" s="23"/>
      <c r="S16" s="38" t="s">
        <v>75</v>
      </c>
      <c r="T16" s="12" t="s">
        <v>42</v>
      </c>
      <c r="U16" s="37" t="s">
        <v>43</v>
      </c>
      <c r="V16" s="39"/>
      <c r="W16" s="40"/>
      <c r="X16" s="41"/>
      <c r="Y16" s="42"/>
      <c r="Z16" s="43"/>
    </row>
    <row r="17" spans="1:26" s="196" customFormat="1" ht="30" customHeight="1" x14ac:dyDescent="0.35">
      <c r="A17" s="177">
        <f t="shared" si="0"/>
        <v>12</v>
      </c>
      <c r="B17" s="201" t="s">
        <v>33</v>
      </c>
      <c r="C17" s="202">
        <f t="shared" si="1"/>
        <v>12</v>
      </c>
      <c r="D17" s="207" t="s">
        <v>76</v>
      </c>
      <c r="E17" s="207" t="s">
        <v>77</v>
      </c>
      <c r="F17" s="203">
        <v>3043</v>
      </c>
      <c r="G17" s="202" t="s">
        <v>36</v>
      </c>
      <c r="H17" s="182" t="s">
        <v>78</v>
      </c>
      <c r="I17" s="216"/>
      <c r="J17" s="217" t="s">
        <v>38</v>
      </c>
      <c r="K17" s="221">
        <v>733</v>
      </c>
      <c r="L17" s="206">
        <v>3206</v>
      </c>
      <c r="M17" s="207"/>
      <c r="N17" s="211"/>
      <c r="O17" s="209" t="s">
        <v>39</v>
      </c>
      <c r="P17" s="202" t="s">
        <v>40</v>
      </c>
      <c r="Q17" s="202" t="s">
        <v>33</v>
      </c>
      <c r="R17" s="218" t="s">
        <v>223</v>
      </c>
      <c r="S17" s="199" t="s">
        <v>79</v>
      </c>
      <c r="T17" s="202" t="s">
        <v>51</v>
      </c>
      <c r="U17" s="211"/>
      <c r="V17" s="212"/>
      <c r="W17" s="213"/>
      <c r="X17" s="214"/>
      <c r="Y17" s="219"/>
      <c r="Z17" s="215"/>
    </row>
    <row r="18" spans="1:26" s="196" customFormat="1" ht="30" customHeight="1" x14ac:dyDescent="0.35">
      <c r="A18" s="177">
        <f t="shared" si="0"/>
        <v>13</v>
      </c>
      <c r="B18" s="201" t="s">
        <v>33</v>
      </c>
      <c r="C18" s="202">
        <f t="shared" si="1"/>
        <v>13</v>
      </c>
      <c r="D18" s="207" t="s">
        <v>76</v>
      </c>
      <c r="E18" s="207" t="s">
        <v>77</v>
      </c>
      <c r="F18" s="203">
        <v>3043</v>
      </c>
      <c r="G18" s="202" t="s">
        <v>36</v>
      </c>
      <c r="H18" s="182" t="s">
        <v>78</v>
      </c>
      <c r="I18" s="216"/>
      <c r="J18" s="217" t="s">
        <v>38</v>
      </c>
      <c r="K18" s="221">
        <v>11943</v>
      </c>
      <c r="L18" s="206">
        <v>48528</v>
      </c>
      <c r="M18" s="207"/>
      <c r="N18" s="211"/>
      <c r="O18" s="209" t="s">
        <v>39</v>
      </c>
      <c r="P18" s="202" t="s">
        <v>40</v>
      </c>
      <c r="Q18" s="202" t="s">
        <v>33</v>
      </c>
      <c r="R18" s="218" t="s">
        <v>223</v>
      </c>
      <c r="S18" s="190" t="s">
        <v>80</v>
      </c>
      <c r="T18" s="202" t="s">
        <v>46</v>
      </c>
      <c r="U18" s="211"/>
      <c r="V18" s="212"/>
      <c r="W18" s="213"/>
      <c r="X18" s="214"/>
      <c r="Y18" s="219"/>
      <c r="Z18" s="215"/>
    </row>
    <row r="19" spans="1:26" ht="30" customHeight="1" x14ac:dyDescent="0.35">
      <c r="A19" s="10">
        <f t="shared" si="0"/>
        <v>14</v>
      </c>
      <c r="B19" s="11" t="s">
        <v>33</v>
      </c>
      <c r="C19" s="12">
        <f t="shared" si="1"/>
        <v>14</v>
      </c>
      <c r="D19" s="31" t="s">
        <v>81</v>
      </c>
      <c r="E19" s="13" t="s">
        <v>82</v>
      </c>
      <c r="F19" s="14">
        <v>3043</v>
      </c>
      <c r="G19" s="12" t="s">
        <v>36</v>
      </c>
      <c r="H19" s="15" t="s">
        <v>78</v>
      </c>
      <c r="I19" s="32"/>
      <c r="J19" s="12"/>
      <c r="K19" s="35">
        <v>969</v>
      </c>
      <c r="L19" s="35"/>
      <c r="M19" s="36"/>
      <c r="N19" s="37"/>
      <c r="O19" s="22" t="s">
        <v>39</v>
      </c>
      <c r="P19" s="12" t="s">
        <v>40</v>
      </c>
      <c r="Q19" s="12" t="s">
        <v>33</v>
      </c>
      <c r="R19" s="23"/>
      <c r="S19" s="38" t="s">
        <v>65</v>
      </c>
      <c r="T19" s="12" t="s">
        <v>51</v>
      </c>
      <c r="U19" s="37"/>
      <c r="V19" s="39"/>
      <c r="W19" s="40"/>
      <c r="X19" s="41"/>
      <c r="Y19" s="42"/>
      <c r="Z19" s="43"/>
    </row>
    <row r="20" spans="1:26" ht="30" customHeight="1" x14ac:dyDescent="0.35">
      <c r="A20" s="10">
        <f t="shared" si="0"/>
        <v>15</v>
      </c>
      <c r="B20" s="11" t="s">
        <v>33</v>
      </c>
      <c r="C20" s="12">
        <f t="shared" si="1"/>
        <v>15</v>
      </c>
      <c r="D20" s="13" t="s">
        <v>83</v>
      </c>
      <c r="E20" s="13" t="s">
        <v>77</v>
      </c>
      <c r="F20" s="14">
        <v>3043</v>
      </c>
      <c r="G20" s="12" t="s">
        <v>36</v>
      </c>
      <c r="H20" s="15" t="s">
        <v>78</v>
      </c>
      <c r="I20" s="32"/>
      <c r="J20" s="33" t="s">
        <v>84</v>
      </c>
      <c r="K20" s="34">
        <v>1931</v>
      </c>
      <c r="L20" s="35">
        <v>6900</v>
      </c>
      <c r="M20" s="36"/>
      <c r="N20" s="37"/>
      <c r="O20" s="22" t="s">
        <v>39</v>
      </c>
      <c r="P20" s="12" t="s">
        <v>40</v>
      </c>
      <c r="Q20" s="12" t="s">
        <v>33</v>
      </c>
      <c r="R20" s="23"/>
      <c r="S20" s="38" t="s">
        <v>72</v>
      </c>
      <c r="T20" s="12" t="s">
        <v>51</v>
      </c>
      <c r="U20" s="37"/>
      <c r="V20" s="39"/>
      <c r="W20" s="40"/>
      <c r="X20" s="41"/>
      <c r="Y20" s="42"/>
      <c r="Z20" s="43"/>
    </row>
    <row r="21" spans="1:26" ht="30" customHeight="1" x14ac:dyDescent="0.35">
      <c r="A21" s="10">
        <f t="shared" si="0"/>
        <v>16</v>
      </c>
      <c r="B21" s="11" t="s">
        <v>33</v>
      </c>
      <c r="C21" s="12">
        <f t="shared" si="1"/>
        <v>16</v>
      </c>
      <c r="D21" s="13" t="s">
        <v>85</v>
      </c>
      <c r="E21" s="13" t="s">
        <v>82</v>
      </c>
      <c r="F21" s="14">
        <v>3043</v>
      </c>
      <c r="G21" s="12" t="s">
        <v>36</v>
      </c>
      <c r="H21" s="15" t="s">
        <v>78</v>
      </c>
      <c r="I21" s="32"/>
      <c r="J21" s="33" t="s">
        <v>86</v>
      </c>
      <c r="K21" s="34">
        <v>41691</v>
      </c>
      <c r="L21" s="35">
        <v>150297</v>
      </c>
      <c r="M21" s="36"/>
      <c r="N21" s="37"/>
      <c r="O21" s="22" t="s">
        <v>39</v>
      </c>
      <c r="P21" s="12" t="s">
        <v>40</v>
      </c>
      <c r="Q21" s="12" t="s">
        <v>33</v>
      </c>
      <c r="R21" s="23"/>
      <c r="S21" s="38" t="s">
        <v>87</v>
      </c>
      <c r="T21" s="12" t="s">
        <v>51</v>
      </c>
      <c r="U21" s="37"/>
      <c r="V21" s="39"/>
      <c r="W21" s="40"/>
      <c r="X21" s="41"/>
      <c r="Y21" s="42"/>
      <c r="Z21" s="43"/>
    </row>
    <row r="22" spans="1:26" ht="30" customHeight="1" x14ac:dyDescent="0.35">
      <c r="A22" s="10">
        <f t="shared" si="0"/>
        <v>17</v>
      </c>
      <c r="B22" s="11" t="s">
        <v>33</v>
      </c>
      <c r="C22" s="12">
        <f t="shared" si="1"/>
        <v>17</v>
      </c>
      <c r="D22" s="13" t="s">
        <v>85</v>
      </c>
      <c r="E22" s="13" t="s">
        <v>82</v>
      </c>
      <c r="F22" s="14">
        <v>3044</v>
      </c>
      <c r="G22" s="12" t="s">
        <v>36</v>
      </c>
      <c r="H22" s="15" t="s">
        <v>88</v>
      </c>
      <c r="I22" s="32"/>
      <c r="J22" s="33" t="s">
        <v>89</v>
      </c>
      <c r="K22" s="34">
        <v>20</v>
      </c>
      <c r="L22" s="35">
        <v>48</v>
      </c>
      <c r="M22" s="36"/>
      <c r="N22" s="37"/>
      <c r="O22" s="22" t="s">
        <v>39</v>
      </c>
      <c r="P22" s="12" t="s">
        <v>40</v>
      </c>
      <c r="Q22" s="12" t="s">
        <v>33</v>
      </c>
      <c r="R22" s="23"/>
      <c r="S22" s="38" t="s">
        <v>90</v>
      </c>
      <c r="T22" s="12" t="s">
        <v>51</v>
      </c>
      <c r="U22" s="37"/>
      <c r="V22" s="39"/>
      <c r="W22" s="40"/>
      <c r="X22" s="41"/>
      <c r="Y22" s="42"/>
      <c r="Z22" s="43"/>
    </row>
    <row r="23" spans="1:26" ht="30" customHeight="1" x14ac:dyDescent="0.35">
      <c r="A23" s="10">
        <f t="shared" si="0"/>
        <v>18</v>
      </c>
      <c r="B23" s="11" t="s">
        <v>33</v>
      </c>
      <c r="C23" s="12">
        <f t="shared" si="1"/>
        <v>18</v>
      </c>
      <c r="D23" s="31" t="s">
        <v>91</v>
      </c>
      <c r="E23" s="13" t="s">
        <v>92</v>
      </c>
      <c r="F23" s="14">
        <v>3023</v>
      </c>
      <c r="G23" s="12" t="s">
        <v>36</v>
      </c>
      <c r="H23" s="15" t="s">
        <v>37</v>
      </c>
      <c r="I23" s="32"/>
      <c r="J23" s="12"/>
      <c r="K23" s="35">
        <v>538</v>
      </c>
      <c r="L23" s="35"/>
      <c r="M23" s="36"/>
      <c r="N23" s="37"/>
      <c r="O23" s="22" t="s">
        <v>39</v>
      </c>
      <c r="P23" s="12" t="s">
        <v>40</v>
      </c>
      <c r="Q23" s="12" t="s">
        <v>33</v>
      </c>
      <c r="R23" s="23"/>
      <c r="S23" s="38" t="s">
        <v>41</v>
      </c>
      <c r="T23" s="12" t="s">
        <v>42</v>
      </c>
      <c r="U23" s="37" t="s">
        <v>43</v>
      </c>
      <c r="V23" s="39"/>
      <c r="W23" s="40"/>
      <c r="X23" s="41"/>
      <c r="Y23" s="42"/>
      <c r="Z23" s="43"/>
    </row>
    <row r="24" spans="1:26" ht="30" customHeight="1" x14ac:dyDescent="0.35">
      <c r="A24" s="10">
        <f t="shared" si="0"/>
        <v>19</v>
      </c>
      <c r="B24" s="11" t="s">
        <v>33</v>
      </c>
      <c r="C24" s="12">
        <f t="shared" si="1"/>
        <v>19</v>
      </c>
      <c r="D24" s="31" t="s">
        <v>93</v>
      </c>
      <c r="E24" s="13" t="s">
        <v>92</v>
      </c>
      <c r="F24" s="14">
        <v>3023</v>
      </c>
      <c r="G24" s="12" t="s">
        <v>36</v>
      </c>
      <c r="H24" s="15" t="s">
        <v>37</v>
      </c>
      <c r="I24" s="32"/>
      <c r="J24" s="33" t="s">
        <v>38</v>
      </c>
      <c r="K24" s="63">
        <v>13882</v>
      </c>
      <c r="L24" s="35">
        <v>56130</v>
      </c>
      <c r="M24" s="36"/>
      <c r="N24" s="37"/>
      <c r="O24" s="22" t="s">
        <v>39</v>
      </c>
      <c r="P24" s="12" t="s">
        <v>40</v>
      </c>
      <c r="Q24" s="12" t="s">
        <v>33</v>
      </c>
      <c r="R24" s="218" t="s">
        <v>223</v>
      </c>
      <c r="S24" s="38" t="s">
        <v>94</v>
      </c>
      <c r="T24" s="12" t="s">
        <v>46</v>
      </c>
      <c r="U24" s="37"/>
      <c r="V24" s="39"/>
      <c r="W24" s="40"/>
      <c r="X24" s="41"/>
      <c r="Y24" s="42"/>
      <c r="Z24" s="43"/>
    </row>
    <row r="25" spans="1:26" ht="30" customHeight="1" x14ac:dyDescent="0.35">
      <c r="A25" s="10">
        <f t="shared" si="0"/>
        <v>20</v>
      </c>
      <c r="B25" s="11" t="s">
        <v>33</v>
      </c>
      <c r="C25" s="12">
        <f t="shared" si="1"/>
        <v>20</v>
      </c>
      <c r="D25" s="31" t="s">
        <v>93</v>
      </c>
      <c r="E25" s="13" t="s">
        <v>92</v>
      </c>
      <c r="F25" s="14">
        <v>3023</v>
      </c>
      <c r="G25" s="12" t="s">
        <v>36</v>
      </c>
      <c r="H25" s="15" t="s">
        <v>37</v>
      </c>
      <c r="I25" s="32"/>
      <c r="J25" s="33" t="s">
        <v>95</v>
      </c>
      <c r="K25" s="63">
        <v>150</v>
      </c>
      <c r="L25" s="35"/>
      <c r="M25" s="36"/>
      <c r="N25" s="37"/>
      <c r="O25" s="22" t="s">
        <v>39</v>
      </c>
      <c r="P25" s="12" t="s">
        <v>40</v>
      </c>
      <c r="Q25" s="12" t="s">
        <v>33</v>
      </c>
      <c r="R25" s="218" t="s">
        <v>223</v>
      </c>
      <c r="S25" s="38" t="s">
        <v>96</v>
      </c>
      <c r="T25" s="12" t="s">
        <v>51</v>
      </c>
      <c r="U25" s="37"/>
      <c r="V25" s="39"/>
      <c r="W25" s="40"/>
      <c r="X25" s="41"/>
      <c r="Y25" s="42"/>
      <c r="Z25" s="43"/>
    </row>
    <row r="26" spans="1:26" ht="30" customHeight="1" x14ac:dyDescent="0.35">
      <c r="A26" s="10">
        <f t="shared" si="0"/>
        <v>21</v>
      </c>
      <c r="B26" s="11" t="s">
        <v>33</v>
      </c>
      <c r="C26" s="12">
        <f t="shared" si="1"/>
        <v>21</v>
      </c>
      <c r="D26" s="31" t="s">
        <v>97</v>
      </c>
      <c r="E26" s="31" t="s">
        <v>98</v>
      </c>
      <c r="F26" s="64">
        <v>3024</v>
      </c>
      <c r="G26" s="65" t="s">
        <v>36</v>
      </c>
      <c r="H26" s="15" t="s">
        <v>37</v>
      </c>
      <c r="I26" s="32"/>
      <c r="J26" s="33" t="s">
        <v>38</v>
      </c>
      <c r="K26" s="63">
        <v>4762</v>
      </c>
      <c r="L26" s="34">
        <v>15099</v>
      </c>
      <c r="M26" s="36"/>
      <c r="N26" s="37"/>
      <c r="O26" s="22" t="s">
        <v>39</v>
      </c>
      <c r="P26" s="12" t="s">
        <v>40</v>
      </c>
      <c r="Q26" s="12" t="s">
        <v>33</v>
      </c>
      <c r="R26" s="23"/>
      <c r="S26" s="38" t="s">
        <v>187</v>
      </c>
      <c r="T26" s="12" t="s">
        <v>46</v>
      </c>
      <c r="U26" s="37"/>
      <c r="V26" s="39"/>
      <c r="W26" s="40"/>
      <c r="X26" s="41"/>
      <c r="Y26" s="42"/>
      <c r="Z26" s="43"/>
    </row>
    <row r="27" spans="1:26" ht="30" customHeight="1" x14ac:dyDescent="0.35">
      <c r="A27" s="10">
        <f t="shared" si="0"/>
        <v>22</v>
      </c>
      <c r="B27" s="11" t="s">
        <v>33</v>
      </c>
      <c r="C27" s="12">
        <f t="shared" si="1"/>
        <v>22</v>
      </c>
      <c r="D27" s="13" t="s">
        <v>99</v>
      </c>
      <c r="E27" s="31" t="s">
        <v>100</v>
      </c>
      <c r="F27" s="64">
        <v>3024</v>
      </c>
      <c r="G27" s="65" t="s">
        <v>36</v>
      </c>
      <c r="H27" s="15" t="s">
        <v>37</v>
      </c>
      <c r="I27" s="32"/>
      <c r="J27" s="33" t="s">
        <v>38</v>
      </c>
      <c r="K27" s="63">
        <v>194</v>
      </c>
      <c r="L27" s="34">
        <v>780</v>
      </c>
      <c r="M27" s="36"/>
      <c r="N27" s="37"/>
      <c r="O27" s="22" t="s">
        <v>39</v>
      </c>
      <c r="P27" s="12" t="s">
        <v>40</v>
      </c>
      <c r="Q27" s="12" t="s">
        <v>33</v>
      </c>
      <c r="R27" s="44" t="s">
        <v>49</v>
      </c>
      <c r="S27" s="38" t="s">
        <v>101</v>
      </c>
      <c r="T27" s="12" t="s">
        <v>51</v>
      </c>
      <c r="U27" s="37"/>
      <c r="V27" s="39"/>
      <c r="W27" s="40"/>
      <c r="X27" s="41"/>
      <c r="Y27" s="42"/>
      <c r="Z27" s="43"/>
    </row>
    <row r="28" spans="1:26" ht="30" customHeight="1" x14ac:dyDescent="0.35">
      <c r="A28" s="10">
        <f t="shared" si="0"/>
        <v>23</v>
      </c>
      <c r="B28" s="66" t="s">
        <v>33</v>
      </c>
      <c r="C28" s="12">
        <f t="shared" si="1"/>
        <v>23</v>
      </c>
      <c r="D28" s="31" t="s">
        <v>97</v>
      </c>
      <c r="E28" s="31" t="s">
        <v>100</v>
      </c>
      <c r="F28" s="67">
        <v>3024</v>
      </c>
      <c r="G28" s="68" t="s">
        <v>36</v>
      </c>
      <c r="H28" s="69" t="s">
        <v>37</v>
      </c>
      <c r="I28" s="70"/>
      <c r="J28" s="71" t="s">
        <v>38</v>
      </c>
      <c r="K28" s="63">
        <v>1768</v>
      </c>
      <c r="L28" s="34">
        <v>6858</v>
      </c>
      <c r="M28" s="36"/>
      <c r="N28" s="45"/>
      <c r="O28" s="22" t="s">
        <v>39</v>
      </c>
      <c r="P28" s="12" t="s">
        <v>40</v>
      </c>
      <c r="Q28" s="12" t="s">
        <v>33</v>
      </c>
      <c r="R28" s="23"/>
      <c r="S28" s="53" t="s">
        <v>188</v>
      </c>
      <c r="T28" s="12" t="s">
        <v>46</v>
      </c>
      <c r="U28" s="37"/>
      <c r="V28" s="39"/>
      <c r="W28" s="40"/>
      <c r="X28" s="41"/>
      <c r="Y28" s="42"/>
      <c r="Z28" s="43"/>
    </row>
    <row r="29" spans="1:26" ht="30" customHeight="1" x14ac:dyDescent="0.35">
      <c r="A29" s="10">
        <f t="shared" si="0"/>
        <v>24</v>
      </c>
      <c r="B29" s="11" t="s">
        <v>33</v>
      </c>
      <c r="C29" s="12">
        <f t="shared" si="1"/>
        <v>24</v>
      </c>
      <c r="D29" s="13" t="s">
        <v>102</v>
      </c>
      <c r="E29" s="13" t="s">
        <v>103</v>
      </c>
      <c r="F29" s="14">
        <v>3013</v>
      </c>
      <c r="G29" s="12" t="s">
        <v>36</v>
      </c>
      <c r="H29" s="15" t="s">
        <v>37</v>
      </c>
      <c r="I29" s="32"/>
      <c r="J29" s="33" t="s">
        <v>38</v>
      </c>
      <c r="K29" s="63">
        <v>2783</v>
      </c>
      <c r="L29" s="35">
        <v>13215</v>
      </c>
      <c r="M29" s="36"/>
      <c r="N29" s="45"/>
      <c r="O29" s="22" t="s">
        <v>39</v>
      </c>
      <c r="P29" s="12" t="s">
        <v>40</v>
      </c>
      <c r="Q29" s="12" t="s">
        <v>33</v>
      </c>
      <c r="R29" s="23"/>
      <c r="S29" s="38" t="s">
        <v>104</v>
      </c>
      <c r="T29" s="12" t="s">
        <v>51</v>
      </c>
      <c r="U29" s="37"/>
      <c r="V29" s="39"/>
      <c r="W29" s="40"/>
      <c r="X29" s="41"/>
      <c r="Y29" s="42"/>
      <c r="Z29" s="43"/>
    </row>
    <row r="30" spans="1:26" ht="30" customHeight="1" x14ac:dyDescent="0.35">
      <c r="A30" s="10">
        <f t="shared" si="0"/>
        <v>25</v>
      </c>
      <c r="B30" s="11" t="s">
        <v>33</v>
      </c>
      <c r="C30" s="12">
        <f t="shared" si="1"/>
        <v>25</v>
      </c>
      <c r="D30" s="31" t="s">
        <v>105</v>
      </c>
      <c r="E30" s="13" t="s">
        <v>106</v>
      </c>
      <c r="F30" s="14">
        <v>3013</v>
      </c>
      <c r="G30" s="12" t="s">
        <v>36</v>
      </c>
      <c r="H30" s="15" t="s">
        <v>37</v>
      </c>
      <c r="I30" s="32"/>
      <c r="J30" s="12" t="s">
        <v>54</v>
      </c>
      <c r="K30" s="35">
        <v>28</v>
      </c>
      <c r="L30" s="35"/>
      <c r="M30" s="36"/>
      <c r="N30" s="37"/>
      <c r="O30" s="22" t="s">
        <v>39</v>
      </c>
      <c r="P30" s="12" t="s">
        <v>40</v>
      </c>
      <c r="Q30" s="12" t="s">
        <v>33</v>
      </c>
      <c r="R30" s="23"/>
      <c r="S30" s="38" t="s">
        <v>214</v>
      </c>
      <c r="T30" s="12" t="s">
        <v>107</v>
      </c>
      <c r="U30" s="37"/>
      <c r="V30" s="39"/>
      <c r="W30" s="40"/>
      <c r="X30" s="41"/>
      <c r="Y30" s="42"/>
      <c r="Z30" s="43"/>
    </row>
    <row r="31" spans="1:26" ht="45.75" customHeight="1" x14ac:dyDescent="0.35">
      <c r="A31" s="10">
        <f t="shared" si="0"/>
        <v>26</v>
      </c>
      <c r="B31" s="11" t="s">
        <v>33</v>
      </c>
      <c r="C31" s="12">
        <f>C30+1</f>
        <v>26</v>
      </c>
      <c r="D31" s="31" t="s">
        <v>181</v>
      </c>
      <c r="E31" s="13" t="s">
        <v>106</v>
      </c>
      <c r="F31" s="49">
        <v>3013</v>
      </c>
      <c r="G31" s="50" t="s">
        <v>36</v>
      </c>
      <c r="H31" s="15" t="s">
        <v>37</v>
      </c>
      <c r="I31" s="32"/>
      <c r="J31" s="50" t="s">
        <v>108</v>
      </c>
      <c r="K31" s="63">
        <v>178</v>
      </c>
      <c r="L31" s="51"/>
      <c r="M31" s="13"/>
      <c r="N31" s="112" t="s">
        <v>182</v>
      </c>
      <c r="O31" s="52" t="s">
        <v>64</v>
      </c>
      <c r="P31" s="50" t="s">
        <v>66</v>
      </c>
      <c r="Q31" s="68" t="s">
        <v>175</v>
      </c>
      <c r="R31" s="84" t="s">
        <v>176</v>
      </c>
      <c r="S31" s="53" t="s">
        <v>109</v>
      </c>
      <c r="T31" s="50" t="s">
        <v>51</v>
      </c>
      <c r="U31" s="58"/>
      <c r="V31" s="54">
        <v>40848</v>
      </c>
      <c r="W31" s="85">
        <v>45230</v>
      </c>
      <c r="X31" s="55">
        <v>18000</v>
      </c>
      <c r="Y31" s="56"/>
      <c r="Z31" s="57"/>
    </row>
    <row r="32" spans="1:26" ht="30" customHeight="1" x14ac:dyDescent="0.35">
      <c r="A32" s="10">
        <f t="shared" si="0"/>
        <v>27</v>
      </c>
      <c r="B32" s="11" t="s">
        <v>33</v>
      </c>
      <c r="C32" s="12">
        <f>C31+1</f>
        <v>27</v>
      </c>
      <c r="D32" s="31" t="s">
        <v>177</v>
      </c>
      <c r="E32" s="13" t="s">
        <v>110</v>
      </c>
      <c r="F32" s="14">
        <v>3014</v>
      </c>
      <c r="G32" s="12" t="s">
        <v>36</v>
      </c>
      <c r="H32" s="15" t="s">
        <v>37</v>
      </c>
      <c r="I32" s="32"/>
      <c r="J32" s="33"/>
      <c r="K32" s="35">
        <v>825</v>
      </c>
      <c r="L32" s="35"/>
      <c r="M32" s="36"/>
      <c r="N32" s="37"/>
      <c r="O32" s="47" t="s">
        <v>56</v>
      </c>
      <c r="P32" s="12" t="s">
        <v>40</v>
      </c>
      <c r="Q32" s="12" t="s">
        <v>111</v>
      </c>
      <c r="R32" s="23"/>
      <c r="S32" s="38" t="s">
        <v>112</v>
      </c>
      <c r="T32" s="12" t="s">
        <v>51</v>
      </c>
      <c r="U32" s="37"/>
      <c r="V32" s="39"/>
      <c r="W32" s="40"/>
      <c r="X32" s="41"/>
      <c r="Y32" s="42"/>
      <c r="Z32" s="43"/>
    </row>
    <row r="33" spans="1:26" ht="30" customHeight="1" x14ac:dyDescent="0.35">
      <c r="A33" s="10">
        <f t="shared" si="0"/>
        <v>28</v>
      </c>
      <c r="B33" s="11" t="s">
        <v>33</v>
      </c>
      <c r="C33" s="12">
        <f t="shared" ref="C33:C67" si="2">C32+1</f>
        <v>28</v>
      </c>
      <c r="D33" s="13" t="s">
        <v>113</v>
      </c>
      <c r="E33" s="13" t="s">
        <v>114</v>
      </c>
      <c r="F33" s="14">
        <v>3100</v>
      </c>
      <c r="G33" s="12" t="s">
        <v>36</v>
      </c>
      <c r="H33" s="15" t="s">
        <v>37</v>
      </c>
      <c r="I33" s="32"/>
      <c r="J33" s="33" t="s">
        <v>38</v>
      </c>
      <c r="K33" s="35">
        <v>15096</v>
      </c>
      <c r="L33" s="35">
        <v>48307</v>
      </c>
      <c r="M33" s="36"/>
      <c r="N33" s="37"/>
      <c r="O33" s="22" t="s">
        <v>39</v>
      </c>
      <c r="P33" s="12" t="s">
        <v>40</v>
      </c>
      <c r="Q33" s="12" t="s">
        <v>33</v>
      </c>
      <c r="R33" s="23"/>
      <c r="S33" s="38" t="s">
        <v>115</v>
      </c>
      <c r="T33" s="12" t="s">
        <v>51</v>
      </c>
      <c r="U33" s="37"/>
      <c r="V33" s="39"/>
      <c r="W33" s="40"/>
      <c r="X33" s="41"/>
      <c r="Y33" s="42"/>
      <c r="Z33" s="43"/>
    </row>
    <row r="34" spans="1:26" ht="30" customHeight="1" x14ac:dyDescent="0.35">
      <c r="A34" s="10">
        <f t="shared" si="0"/>
        <v>29</v>
      </c>
      <c r="B34" s="11" t="s">
        <v>33</v>
      </c>
      <c r="C34" s="12">
        <f t="shared" si="2"/>
        <v>29</v>
      </c>
      <c r="D34" s="13" t="s">
        <v>113</v>
      </c>
      <c r="E34" s="13" t="s">
        <v>114</v>
      </c>
      <c r="F34" s="14">
        <v>3100</v>
      </c>
      <c r="G34" s="12" t="s">
        <v>36</v>
      </c>
      <c r="H34" s="15" t="s">
        <v>37</v>
      </c>
      <c r="I34" s="32"/>
      <c r="J34" s="12" t="s">
        <v>116</v>
      </c>
      <c r="K34" s="35">
        <v>77</v>
      </c>
      <c r="L34" s="35"/>
      <c r="M34" s="36"/>
      <c r="N34" s="37"/>
      <c r="O34" s="22" t="s">
        <v>39</v>
      </c>
      <c r="P34" s="12" t="s">
        <v>40</v>
      </c>
      <c r="Q34" s="12" t="s">
        <v>33</v>
      </c>
      <c r="R34" s="23"/>
      <c r="S34" s="38" t="s">
        <v>117</v>
      </c>
      <c r="T34" s="12" t="s">
        <v>51</v>
      </c>
      <c r="U34" s="37"/>
      <c r="V34" s="39"/>
      <c r="W34" s="40"/>
      <c r="X34" s="41"/>
      <c r="Y34" s="42"/>
      <c r="Z34" s="43"/>
    </row>
    <row r="35" spans="1:26" ht="30" customHeight="1" x14ac:dyDescent="0.35">
      <c r="A35" s="10">
        <f t="shared" si="0"/>
        <v>30</v>
      </c>
      <c r="B35" s="11" t="s">
        <v>33</v>
      </c>
      <c r="C35" s="12">
        <f t="shared" si="2"/>
        <v>30</v>
      </c>
      <c r="D35" s="13" t="s">
        <v>113</v>
      </c>
      <c r="E35" s="13" t="s">
        <v>118</v>
      </c>
      <c r="F35" s="14">
        <v>3100</v>
      </c>
      <c r="G35" s="12" t="s">
        <v>36</v>
      </c>
      <c r="H35" s="15" t="s">
        <v>37</v>
      </c>
      <c r="I35" s="32"/>
      <c r="J35" s="33" t="s">
        <v>38</v>
      </c>
      <c r="K35" s="35">
        <v>7077</v>
      </c>
      <c r="L35" s="35">
        <v>22648</v>
      </c>
      <c r="M35" s="36"/>
      <c r="N35" s="37"/>
      <c r="O35" s="22" t="s">
        <v>39</v>
      </c>
      <c r="P35" s="12" t="s">
        <v>40</v>
      </c>
      <c r="Q35" s="12" t="s">
        <v>33</v>
      </c>
      <c r="R35" s="23"/>
      <c r="S35" s="38" t="s">
        <v>115</v>
      </c>
      <c r="T35" s="12" t="s">
        <v>51</v>
      </c>
      <c r="U35" s="37"/>
      <c r="V35" s="39"/>
      <c r="W35" s="40"/>
      <c r="X35" s="41"/>
      <c r="Y35" s="42"/>
      <c r="Z35" s="43"/>
    </row>
    <row r="36" spans="1:26" ht="30" customHeight="1" x14ac:dyDescent="0.35">
      <c r="A36" s="10">
        <f t="shared" si="0"/>
        <v>31</v>
      </c>
      <c r="B36" s="11" t="s">
        <v>33</v>
      </c>
      <c r="C36" s="12">
        <f t="shared" si="2"/>
        <v>31</v>
      </c>
      <c r="D36" s="13" t="s">
        <v>113</v>
      </c>
      <c r="E36" s="13" t="s">
        <v>118</v>
      </c>
      <c r="F36" s="14">
        <v>3100</v>
      </c>
      <c r="G36" s="12" t="s">
        <v>36</v>
      </c>
      <c r="H36" s="15" t="s">
        <v>37</v>
      </c>
      <c r="I36" s="32"/>
      <c r="J36" s="33" t="s">
        <v>38</v>
      </c>
      <c r="K36" s="35">
        <v>545</v>
      </c>
      <c r="L36" s="35">
        <v>1743</v>
      </c>
      <c r="M36" s="36"/>
      <c r="N36" s="37"/>
      <c r="O36" s="22" t="s">
        <v>39</v>
      </c>
      <c r="P36" s="12" t="s">
        <v>40</v>
      </c>
      <c r="Q36" s="12" t="s">
        <v>33</v>
      </c>
      <c r="R36" s="23"/>
      <c r="S36" s="38" t="s">
        <v>119</v>
      </c>
      <c r="T36" s="12" t="s">
        <v>51</v>
      </c>
      <c r="U36" s="37"/>
      <c r="V36" s="39"/>
      <c r="W36" s="40"/>
      <c r="X36" s="41"/>
      <c r="Y36" s="42"/>
      <c r="Z36" s="43"/>
    </row>
    <row r="37" spans="1:26" ht="30" customHeight="1" x14ac:dyDescent="0.35">
      <c r="A37" s="10">
        <f t="shared" si="0"/>
        <v>32</v>
      </c>
      <c r="B37" s="11" t="s">
        <v>33</v>
      </c>
      <c r="C37" s="12">
        <f t="shared" si="2"/>
        <v>32</v>
      </c>
      <c r="D37" s="13" t="s">
        <v>113</v>
      </c>
      <c r="E37" s="13" t="s">
        <v>114</v>
      </c>
      <c r="F37" s="14">
        <v>3100</v>
      </c>
      <c r="G37" s="12" t="s">
        <v>36</v>
      </c>
      <c r="H37" s="15" t="s">
        <v>37</v>
      </c>
      <c r="I37" s="32"/>
      <c r="J37" s="33" t="s">
        <v>38</v>
      </c>
      <c r="K37" s="35">
        <v>1825</v>
      </c>
      <c r="L37" s="35">
        <v>5840</v>
      </c>
      <c r="M37" s="36"/>
      <c r="N37" s="37"/>
      <c r="O37" s="22" t="s">
        <v>39</v>
      </c>
      <c r="P37" s="12" t="s">
        <v>40</v>
      </c>
      <c r="Q37" s="12" t="s">
        <v>33</v>
      </c>
      <c r="R37" s="23"/>
      <c r="S37" s="38" t="s">
        <v>120</v>
      </c>
      <c r="T37" s="12" t="s">
        <v>51</v>
      </c>
      <c r="U37" s="37"/>
      <c r="V37" s="39"/>
      <c r="W37" s="40"/>
      <c r="X37" s="41"/>
      <c r="Y37" s="42"/>
      <c r="Z37" s="43"/>
    </row>
    <row r="38" spans="1:26" ht="30" customHeight="1" x14ac:dyDescent="0.35">
      <c r="A38" s="10">
        <f t="shared" si="0"/>
        <v>33</v>
      </c>
      <c r="B38" s="11" t="s">
        <v>33</v>
      </c>
      <c r="C38" s="12">
        <f t="shared" si="2"/>
        <v>33</v>
      </c>
      <c r="D38" s="13" t="s">
        <v>113</v>
      </c>
      <c r="E38" s="13" t="s">
        <v>114</v>
      </c>
      <c r="F38" s="14">
        <v>3100</v>
      </c>
      <c r="G38" s="12" t="s">
        <v>36</v>
      </c>
      <c r="H38" s="15" t="s">
        <v>37</v>
      </c>
      <c r="I38" s="32"/>
      <c r="J38" s="33" t="s">
        <v>38</v>
      </c>
      <c r="K38" s="35">
        <v>43625</v>
      </c>
      <c r="L38" s="35">
        <v>263800</v>
      </c>
      <c r="M38" s="36"/>
      <c r="N38" s="37"/>
      <c r="O38" s="22" t="s">
        <v>39</v>
      </c>
      <c r="P38" s="12" t="s">
        <v>40</v>
      </c>
      <c r="Q38" s="12" t="s">
        <v>33</v>
      </c>
      <c r="R38" s="23"/>
      <c r="S38" s="38" t="s">
        <v>121</v>
      </c>
      <c r="T38" s="12" t="s">
        <v>51</v>
      </c>
      <c r="U38" s="37"/>
      <c r="V38" s="39"/>
      <c r="W38" s="40"/>
      <c r="X38" s="41"/>
      <c r="Y38" s="42"/>
      <c r="Z38" s="43"/>
    </row>
    <row r="39" spans="1:26" ht="30" customHeight="1" x14ac:dyDescent="0.35">
      <c r="A39" s="10">
        <f t="shared" si="0"/>
        <v>34</v>
      </c>
      <c r="B39" s="11" t="s">
        <v>33</v>
      </c>
      <c r="C39" s="12">
        <f t="shared" si="2"/>
        <v>34</v>
      </c>
      <c r="D39" s="13" t="s">
        <v>122</v>
      </c>
      <c r="E39" s="13" t="s">
        <v>118</v>
      </c>
      <c r="F39" s="14">
        <v>3100</v>
      </c>
      <c r="G39" s="12" t="s">
        <v>36</v>
      </c>
      <c r="H39" s="15" t="s">
        <v>37</v>
      </c>
      <c r="I39" s="32"/>
      <c r="J39" s="33" t="s">
        <v>38</v>
      </c>
      <c r="K39" s="34">
        <v>25882</v>
      </c>
      <c r="L39" s="35">
        <v>105266</v>
      </c>
      <c r="M39" s="36"/>
      <c r="N39" s="37"/>
      <c r="O39" s="22" t="s">
        <v>39</v>
      </c>
      <c r="P39" s="12" t="s">
        <v>40</v>
      </c>
      <c r="Q39" s="12" t="s">
        <v>33</v>
      </c>
      <c r="R39" s="23"/>
      <c r="S39" s="38" t="s">
        <v>123</v>
      </c>
      <c r="T39" s="12" t="s">
        <v>46</v>
      </c>
      <c r="U39" s="37"/>
      <c r="V39" s="39"/>
      <c r="W39" s="40"/>
      <c r="X39" s="41"/>
      <c r="Y39" s="42"/>
      <c r="Z39" s="43"/>
    </row>
    <row r="40" spans="1:26" ht="30" customHeight="1" x14ac:dyDescent="0.35">
      <c r="A40" s="10">
        <f t="shared" si="0"/>
        <v>35</v>
      </c>
      <c r="B40" s="11" t="s">
        <v>33</v>
      </c>
      <c r="C40" s="12">
        <f t="shared" si="2"/>
        <v>35</v>
      </c>
      <c r="D40" s="13" t="s">
        <v>124</v>
      </c>
      <c r="E40" s="13" t="s">
        <v>114</v>
      </c>
      <c r="F40" s="14">
        <v>3100</v>
      </c>
      <c r="G40" s="12" t="s">
        <v>36</v>
      </c>
      <c r="H40" s="15" t="s">
        <v>37</v>
      </c>
      <c r="I40" s="32"/>
      <c r="J40" s="12" t="s">
        <v>125</v>
      </c>
      <c r="K40" s="35">
        <v>755</v>
      </c>
      <c r="L40" s="35"/>
      <c r="M40" s="36"/>
      <c r="N40" s="37"/>
      <c r="O40" s="22" t="s">
        <v>39</v>
      </c>
      <c r="P40" s="12" t="s">
        <v>40</v>
      </c>
      <c r="Q40" s="12" t="s">
        <v>33</v>
      </c>
      <c r="R40" s="23"/>
      <c r="S40" s="38" t="s">
        <v>126</v>
      </c>
      <c r="T40" s="12" t="s">
        <v>42</v>
      </c>
      <c r="U40" s="37" t="s">
        <v>43</v>
      </c>
      <c r="V40" s="39"/>
      <c r="W40" s="40"/>
      <c r="X40" s="41"/>
      <c r="Y40" s="42"/>
      <c r="Z40" s="43"/>
    </row>
    <row r="41" spans="1:26" ht="30" customHeight="1" x14ac:dyDescent="0.35">
      <c r="A41" s="10">
        <f t="shared" si="0"/>
        <v>36</v>
      </c>
      <c r="B41" s="11" t="s">
        <v>33</v>
      </c>
      <c r="C41" s="12">
        <f t="shared" si="2"/>
        <v>36</v>
      </c>
      <c r="D41" s="13" t="s">
        <v>127</v>
      </c>
      <c r="E41" s="13" t="s">
        <v>114</v>
      </c>
      <c r="F41" s="14">
        <v>3100</v>
      </c>
      <c r="G41" s="12" t="s">
        <v>36</v>
      </c>
      <c r="H41" s="15" t="s">
        <v>37</v>
      </c>
      <c r="I41" s="32"/>
      <c r="J41" s="12" t="s">
        <v>108</v>
      </c>
      <c r="K41" s="35">
        <v>392</v>
      </c>
      <c r="L41" s="35"/>
      <c r="M41" s="36"/>
      <c r="N41" s="37"/>
      <c r="O41" s="22" t="s">
        <v>39</v>
      </c>
      <c r="P41" s="12" t="s">
        <v>40</v>
      </c>
      <c r="Q41" s="12" t="s">
        <v>33</v>
      </c>
      <c r="R41" s="23"/>
      <c r="S41" s="38" t="s">
        <v>128</v>
      </c>
      <c r="T41" s="36" t="s">
        <v>129</v>
      </c>
      <c r="U41" s="37"/>
      <c r="V41" s="39"/>
      <c r="W41" s="40"/>
      <c r="X41" s="41"/>
      <c r="Y41" s="42"/>
      <c r="Z41" s="43"/>
    </row>
    <row r="42" spans="1:26" ht="30" customHeight="1" x14ac:dyDescent="0.35">
      <c r="A42" s="10">
        <f t="shared" si="0"/>
        <v>37</v>
      </c>
      <c r="B42" s="11" t="s">
        <v>33</v>
      </c>
      <c r="C42" s="12">
        <f>C41+1</f>
        <v>37</v>
      </c>
      <c r="D42" s="31" t="s">
        <v>130</v>
      </c>
      <c r="E42" s="13" t="s">
        <v>131</v>
      </c>
      <c r="F42" s="14">
        <v>3036</v>
      </c>
      <c r="G42" s="12" t="s">
        <v>36</v>
      </c>
      <c r="H42" s="59">
        <v>1</v>
      </c>
      <c r="I42" s="60"/>
      <c r="J42" s="33" t="s">
        <v>38</v>
      </c>
      <c r="K42" s="34">
        <v>1288</v>
      </c>
      <c r="L42" s="35">
        <v>6071</v>
      </c>
      <c r="M42" s="36"/>
      <c r="N42" s="37"/>
      <c r="O42" s="22" t="s">
        <v>39</v>
      </c>
      <c r="P42" s="12" t="s">
        <v>40</v>
      </c>
      <c r="Q42" s="12" t="s">
        <v>33</v>
      </c>
      <c r="R42" s="23"/>
      <c r="S42" s="38" t="s">
        <v>132</v>
      </c>
      <c r="T42" s="12" t="s">
        <v>46</v>
      </c>
      <c r="U42" s="37"/>
      <c r="V42" s="39"/>
      <c r="W42" s="40"/>
      <c r="X42" s="41"/>
      <c r="Y42" s="42"/>
      <c r="Z42" s="43"/>
    </row>
    <row r="43" spans="1:26" ht="30" customHeight="1" x14ac:dyDescent="0.35">
      <c r="A43" s="10">
        <f t="shared" si="0"/>
        <v>38</v>
      </c>
      <c r="B43" s="11" t="s">
        <v>33</v>
      </c>
      <c r="C43" s="12">
        <f t="shared" si="2"/>
        <v>38</v>
      </c>
      <c r="D43" s="31" t="s">
        <v>133</v>
      </c>
      <c r="E43" s="13" t="s">
        <v>131</v>
      </c>
      <c r="F43" s="14">
        <v>3036</v>
      </c>
      <c r="G43" s="12" t="s">
        <v>36</v>
      </c>
      <c r="H43" s="59">
        <v>1</v>
      </c>
      <c r="I43" s="60"/>
      <c r="J43" s="33" t="s">
        <v>84</v>
      </c>
      <c r="K43" s="35">
        <v>1869</v>
      </c>
      <c r="L43" s="35">
        <v>7009</v>
      </c>
      <c r="M43" s="36"/>
      <c r="N43" s="37"/>
      <c r="O43" s="22" t="s">
        <v>39</v>
      </c>
      <c r="P43" s="12" t="s">
        <v>40</v>
      </c>
      <c r="Q43" s="12" t="s">
        <v>33</v>
      </c>
      <c r="R43" s="23"/>
      <c r="S43" s="38" t="s">
        <v>134</v>
      </c>
      <c r="T43" s="12" t="s">
        <v>46</v>
      </c>
      <c r="U43" s="37"/>
      <c r="V43" s="39"/>
      <c r="W43" s="40"/>
      <c r="X43" s="41"/>
      <c r="Y43" s="42"/>
      <c r="Z43" s="43"/>
    </row>
    <row r="44" spans="1:26" s="102" customFormat="1" ht="30" customHeight="1" x14ac:dyDescent="0.35">
      <c r="A44" s="10">
        <f t="shared" si="0"/>
        <v>39</v>
      </c>
      <c r="B44" s="92" t="s">
        <v>33</v>
      </c>
      <c r="C44" s="12">
        <f t="shared" si="2"/>
        <v>39</v>
      </c>
      <c r="D44" s="31" t="s">
        <v>171</v>
      </c>
      <c r="E44" s="31" t="s">
        <v>135</v>
      </c>
      <c r="F44" s="64">
        <v>3018</v>
      </c>
      <c r="G44" s="65" t="s">
        <v>36</v>
      </c>
      <c r="H44" s="15" t="s">
        <v>37</v>
      </c>
      <c r="I44" s="32"/>
      <c r="J44" s="65"/>
      <c r="K44" s="34">
        <v>160</v>
      </c>
      <c r="L44" s="34"/>
      <c r="M44" s="93"/>
      <c r="N44" s="45"/>
      <c r="O44" s="46" t="s">
        <v>56</v>
      </c>
      <c r="P44" s="65" t="s">
        <v>40</v>
      </c>
      <c r="Q44" s="65" t="s">
        <v>136</v>
      </c>
      <c r="R44" s="94"/>
      <c r="S44" s="95" t="s">
        <v>172</v>
      </c>
      <c r="T44" s="65" t="s">
        <v>51</v>
      </c>
      <c r="U44" s="96"/>
      <c r="V44" s="97"/>
      <c r="W44" s="98"/>
      <c r="X44" s="99"/>
      <c r="Y44" s="100"/>
      <c r="Z44" s="101"/>
    </row>
    <row r="45" spans="1:26" s="102" customFormat="1" ht="44.5" customHeight="1" x14ac:dyDescent="0.35">
      <c r="A45" s="10">
        <f t="shared" si="0"/>
        <v>40</v>
      </c>
      <c r="B45" s="92" t="s">
        <v>33</v>
      </c>
      <c r="C45" s="12">
        <f t="shared" si="2"/>
        <v>40</v>
      </c>
      <c r="D45" s="31" t="s">
        <v>137</v>
      </c>
      <c r="E45" s="31" t="s">
        <v>138</v>
      </c>
      <c r="F45" s="64">
        <v>3037</v>
      </c>
      <c r="G45" s="65" t="s">
        <v>36</v>
      </c>
      <c r="H45" s="15" t="s">
        <v>37</v>
      </c>
      <c r="I45" s="32"/>
      <c r="J45" s="103" t="s">
        <v>38</v>
      </c>
      <c r="K45" s="34">
        <v>4948</v>
      </c>
      <c r="L45" s="34">
        <v>19792</v>
      </c>
      <c r="M45" s="93"/>
      <c r="N45" s="45"/>
      <c r="O45" s="46" t="s">
        <v>39</v>
      </c>
      <c r="P45" s="65" t="s">
        <v>40</v>
      </c>
      <c r="Q45" s="65" t="s">
        <v>33</v>
      </c>
      <c r="R45" s="104" t="s">
        <v>173</v>
      </c>
      <c r="S45" s="38" t="s">
        <v>139</v>
      </c>
      <c r="T45" s="65" t="s">
        <v>46</v>
      </c>
      <c r="U45" s="45"/>
      <c r="V45" s="97"/>
      <c r="W45" s="98"/>
      <c r="X45" s="99"/>
      <c r="Y45" s="100"/>
      <c r="Z45" s="101"/>
    </row>
    <row r="46" spans="1:26" s="102" customFormat="1" ht="30" customHeight="1" x14ac:dyDescent="0.35">
      <c r="A46" s="10">
        <f t="shared" si="0"/>
        <v>41</v>
      </c>
      <c r="B46" s="92" t="s">
        <v>33</v>
      </c>
      <c r="C46" s="12">
        <f t="shared" si="2"/>
        <v>41</v>
      </c>
      <c r="D46" s="31" t="s">
        <v>140</v>
      </c>
      <c r="E46" s="31" t="s">
        <v>138</v>
      </c>
      <c r="F46" s="64">
        <v>3037</v>
      </c>
      <c r="G46" s="65" t="s">
        <v>36</v>
      </c>
      <c r="H46" s="15" t="s">
        <v>37</v>
      </c>
      <c r="I46" s="32"/>
      <c r="J46" s="103" t="s">
        <v>38</v>
      </c>
      <c r="K46" s="34">
        <v>24498</v>
      </c>
      <c r="L46" s="34">
        <v>46046</v>
      </c>
      <c r="M46" s="93"/>
      <c r="N46" s="45"/>
      <c r="O46" s="46" t="s">
        <v>39</v>
      </c>
      <c r="P46" s="65" t="s">
        <v>40</v>
      </c>
      <c r="Q46" s="65" t="s">
        <v>33</v>
      </c>
      <c r="R46" s="104" t="s">
        <v>173</v>
      </c>
      <c r="S46" s="38" t="s">
        <v>174</v>
      </c>
      <c r="T46" s="65" t="s">
        <v>46</v>
      </c>
      <c r="U46" s="45"/>
      <c r="V46" s="97"/>
      <c r="W46" s="98"/>
      <c r="X46" s="99"/>
      <c r="Y46" s="100"/>
      <c r="Z46" s="101"/>
    </row>
    <row r="47" spans="1:26" ht="43.5" customHeight="1" x14ac:dyDescent="0.35">
      <c r="A47" s="10">
        <f t="shared" si="0"/>
        <v>42</v>
      </c>
      <c r="B47" s="11" t="s">
        <v>33</v>
      </c>
      <c r="C47" s="12">
        <f t="shared" si="2"/>
        <v>42</v>
      </c>
      <c r="D47" s="13" t="s">
        <v>141</v>
      </c>
      <c r="E47" s="13" t="s">
        <v>138</v>
      </c>
      <c r="F47" s="14">
        <v>3037</v>
      </c>
      <c r="G47" s="12" t="s">
        <v>36</v>
      </c>
      <c r="H47" s="15" t="s">
        <v>37</v>
      </c>
      <c r="I47" s="32"/>
      <c r="J47" s="33" t="s">
        <v>95</v>
      </c>
      <c r="K47" s="35">
        <v>264</v>
      </c>
      <c r="L47" s="35"/>
      <c r="M47" s="36"/>
      <c r="N47" s="37"/>
      <c r="O47" s="46" t="s">
        <v>39</v>
      </c>
      <c r="P47" s="12" t="s">
        <v>40</v>
      </c>
      <c r="Q47" s="12" t="s">
        <v>33</v>
      </c>
      <c r="R47" s="104" t="s">
        <v>142</v>
      </c>
      <c r="S47" s="38" t="s">
        <v>96</v>
      </c>
      <c r="T47" s="12" t="s">
        <v>46</v>
      </c>
      <c r="U47" s="37"/>
      <c r="V47" s="39"/>
      <c r="W47" s="40"/>
      <c r="X47" s="41"/>
      <c r="Y47" s="42"/>
      <c r="Z47" s="43"/>
    </row>
    <row r="48" spans="1:26" ht="30" customHeight="1" x14ac:dyDescent="0.35">
      <c r="A48" s="10">
        <f t="shared" si="0"/>
        <v>43</v>
      </c>
      <c r="B48" s="11" t="s">
        <v>33</v>
      </c>
      <c r="C48" s="12">
        <f t="shared" si="2"/>
        <v>43</v>
      </c>
      <c r="D48" s="13" t="s">
        <v>143</v>
      </c>
      <c r="E48" s="13" t="s">
        <v>144</v>
      </c>
      <c r="F48" s="14">
        <v>3039</v>
      </c>
      <c r="G48" s="12" t="s">
        <v>36</v>
      </c>
      <c r="H48" s="59">
        <v>1</v>
      </c>
      <c r="I48" s="60"/>
      <c r="J48" s="33" t="s">
        <v>38</v>
      </c>
      <c r="K48" s="34">
        <v>49412</v>
      </c>
      <c r="L48" s="35">
        <v>243600</v>
      </c>
      <c r="M48" s="36"/>
      <c r="N48" s="37"/>
      <c r="O48" s="22" t="s">
        <v>39</v>
      </c>
      <c r="P48" s="12" t="s">
        <v>40</v>
      </c>
      <c r="Q48" s="12" t="s">
        <v>33</v>
      </c>
      <c r="R48" s="23"/>
      <c r="S48" s="38" t="s">
        <v>145</v>
      </c>
      <c r="T48" s="12" t="s">
        <v>51</v>
      </c>
      <c r="U48" s="37"/>
      <c r="V48" s="39"/>
      <c r="W48" s="40"/>
      <c r="X48" s="41"/>
      <c r="Y48" s="42"/>
      <c r="Z48" s="43"/>
    </row>
    <row r="49" spans="1:26" ht="30" customHeight="1" x14ac:dyDescent="0.35">
      <c r="A49" s="10">
        <f t="shared" si="0"/>
        <v>44</v>
      </c>
      <c r="B49" s="11" t="s">
        <v>33</v>
      </c>
      <c r="C49" s="12">
        <f t="shared" si="2"/>
        <v>44</v>
      </c>
      <c r="D49" s="13" t="s">
        <v>143</v>
      </c>
      <c r="E49" s="13" t="s">
        <v>144</v>
      </c>
      <c r="F49" s="14">
        <v>3039</v>
      </c>
      <c r="G49" s="12" t="s">
        <v>36</v>
      </c>
      <c r="H49" s="59">
        <v>1</v>
      </c>
      <c r="I49" s="60"/>
      <c r="J49" s="12" t="s">
        <v>146</v>
      </c>
      <c r="K49" s="35">
        <v>2375</v>
      </c>
      <c r="L49" s="35">
        <v>7600</v>
      </c>
      <c r="M49" s="36"/>
      <c r="N49" s="37"/>
      <c r="O49" s="22" t="s">
        <v>39</v>
      </c>
      <c r="P49" s="12" t="s">
        <v>40</v>
      </c>
      <c r="Q49" s="12" t="s">
        <v>33</v>
      </c>
      <c r="R49" s="23"/>
      <c r="S49" s="38" t="s">
        <v>147</v>
      </c>
      <c r="T49" s="12" t="s">
        <v>51</v>
      </c>
      <c r="U49" s="37"/>
      <c r="V49" s="39"/>
      <c r="W49" s="40"/>
      <c r="X49" s="41"/>
      <c r="Y49" s="42"/>
      <c r="Z49" s="43"/>
    </row>
    <row r="50" spans="1:26" ht="30" customHeight="1" x14ac:dyDescent="0.35">
      <c r="A50" s="10">
        <f t="shared" si="0"/>
        <v>45</v>
      </c>
      <c r="B50" s="11" t="s">
        <v>33</v>
      </c>
      <c r="C50" s="12">
        <f t="shared" si="2"/>
        <v>45</v>
      </c>
      <c r="D50" s="13" t="s">
        <v>148</v>
      </c>
      <c r="E50" s="13" t="s">
        <v>144</v>
      </c>
      <c r="F50" s="14">
        <v>3039</v>
      </c>
      <c r="G50" s="12" t="s">
        <v>36</v>
      </c>
      <c r="H50" s="59">
        <v>1</v>
      </c>
      <c r="I50" s="60"/>
      <c r="J50" s="12" t="s">
        <v>54</v>
      </c>
      <c r="K50" s="35">
        <v>237</v>
      </c>
      <c r="L50" s="35"/>
      <c r="M50" s="36"/>
      <c r="N50" s="37"/>
      <c r="O50" s="22" t="s">
        <v>39</v>
      </c>
      <c r="P50" s="12" t="s">
        <v>40</v>
      </c>
      <c r="Q50" s="12" t="s">
        <v>33</v>
      </c>
      <c r="R50" s="23"/>
      <c r="S50" s="38" t="s">
        <v>149</v>
      </c>
      <c r="T50" s="12" t="s">
        <v>51</v>
      </c>
      <c r="U50" s="37"/>
      <c r="V50" s="39"/>
      <c r="W50" s="40"/>
      <c r="X50" s="41"/>
      <c r="Y50" s="42"/>
      <c r="Z50" s="43"/>
    </row>
    <row r="51" spans="1:26" ht="30" customHeight="1" x14ac:dyDescent="0.35">
      <c r="A51" s="10">
        <f t="shared" si="0"/>
        <v>46</v>
      </c>
      <c r="B51" s="11" t="s">
        <v>33</v>
      </c>
      <c r="C51" s="12">
        <f t="shared" si="2"/>
        <v>46</v>
      </c>
      <c r="D51" s="13" t="s">
        <v>150</v>
      </c>
      <c r="E51" s="13" t="s">
        <v>144</v>
      </c>
      <c r="F51" s="14">
        <v>3039</v>
      </c>
      <c r="G51" s="12" t="s">
        <v>36</v>
      </c>
      <c r="H51" s="59">
        <v>1</v>
      </c>
      <c r="I51" s="60"/>
      <c r="J51" s="33" t="s">
        <v>38</v>
      </c>
      <c r="K51" s="35">
        <v>9687</v>
      </c>
      <c r="L51" s="35">
        <v>31720</v>
      </c>
      <c r="M51" s="36"/>
      <c r="N51" s="37"/>
      <c r="O51" s="22" t="s">
        <v>39</v>
      </c>
      <c r="P51" s="12" t="s">
        <v>40</v>
      </c>
      <c r="Q51" s="12" t="s">
        <v>33</v>
      </c>
      <c r="R51" s="23"/>
      <c r="S51" s="38" t="s">
        <v>72</v>
      </c>
      <c r="T51" s="12" t="s">
        <v>189</v>
      </c>
      <c r="U51" s="37"/>
      <c r="V51" s="39"/>
      <c r="W51" s="40"/>
      <c r="X51" s="41"/>
      <c r="Y51" s="42"/>
      <c r="Z51" s="43"/>
    </row>
    <row r="52" spans="1:26" ht="30" customHeight="1" x14ac:dyDescent="0.35">
      <c r="A52" s="10">
        <f t="shared" si="0"/>
        <v>47</v>
      </c>
      <c r="B52" s="11" t="s">
        <v>33</v>
      </c>
      <c r="C52" s="12">
        <f t="shared" si="2"/>
        <v>47</v>
      </c>
      <c r="D52" s="13" t="s">
        <v>151</v>
      </c>
      <c r="E52" s="13" t="s">
        <v>144</v>
      </c>
      <c r="F52" s="14">
        <v>3039</v>
      </c>
      <c r="G52" s="12" t="s">
        <v>36</v>
      </c>
      <c r="H52" s="59">
        <v>1</v>
      </c>
      <c r="I52" s="60"/>
      <c r="J52" s="12" t="s">
        <v>54</v>
      </c>
      <c r="K52" s="34">
        <v>119</v>
      </c>
      <c r="L52" s="35"/>
      <c r="M52" s="36"/>
      <c r="N52" s="37"/>
      <c r="O52" s="22" t="s">
        <v>39</v>
      </c>
      <c r="P52" s="12" t="s">
        <v>40</v>
      </c>
      <c r="Q52" s="12" t="s">
        <v>33</v>
      </c>
      <c r="R52" s="23"/>
      <c r="S52" s="38" t="s">
        <v>101</v>
      </c>
      <c r="T52" s="12" t="s">
        <v>51</v>
      </c>
      <c r="U52" s="37"/>
      <c r="V52" s="39"/>
      <c r="W52" s="40"/>
      <c r="X52" s="41"/>
      <c r="Y52" s="42"/>
      <c r="Z52" s="43"/>
    </row>
    <row r="53" spans="1:26" ht="30" customHeight="1" x14ac:dyDescent="0.35">
      <c r="A53" s="10">
        <f t="shared" si="0"/>
        <v>48</v>
      </c>
      <c r="B53" s="11" t="s">
        <v>33</v>
      </c>
      <c r="C53" s="12">
        <f t="shared" si="2"/>
        <v>48</v>
      </c>
      <c r="D53" s="13" t="s">
        <v>150</v>
      </c>
      <c r="E53" s="13" t="s">
        <v>144</v>
      </c>
      <c r="F53" s="14">
        <v>3039</v>
      </c>
      <c r="G53" s="12" t="s">
        <v>36</v>
      </c>
      <c r="H53" s="59">
        <v>1</v>
      </c>
      <c r="I53" s="60"/>
      <c r="J53" s="12" t="s">
        <v>152</v>
      </c>
      <c r="K53" s="34">
        <v>130</v>
      </c>
      <c r="L53" s="35">
        <v>843</v>
      </c>
      <c r="M53" s="36"/>
      <c r="N53" s="37"/>
      <c r="O53" s="22" t="s">
        <v>39</v>
      </c>
      <c r="P53" s="12" t="s">
        <v>40</v>
      </c>
      <c r="Q53" s="12" t="s">
        <v>33</v>
      </c>
      <c r="R53" s="23"/>
      <c r="S53" s="38" t="s">
        <v>153</v>
      </c>
      <c r="T53" s="12" t="s">
        <v>51</v>
      </c>
      <c r="U53" s="37"/>
      <c r="V53" s="39"/>
      <c r="W53" s="40"/>
      <c r="X53" s="41"/>
      <c r="Y53" s="42"/>
      <c r="Z53" s="43"/>
    </row>
    <row r="54" spans="1:26" ht="30" customHeight="1" x14ac:dyDescent="0.35">
      <c r="A54" s="10">
        <f t="shared" si="0"/>
        <v>49</v>
      </c>
      <c r="B54" s="11" t="s">
        <v>33</v>
      </c>
      <c r="C54" s="12">
        <f t="shared" si="2"/>
        <v>49</v>
      </c>
      <c r="D54" s="13" t="s">
        <v>150</v>
      </c>
      <c r="E54" s="13" t="s">
        <v>154</v>
      </c>
      <c r="F54" s="14">
        <v>3039</v>
      </c>
      <c r="G54" s="12" t="s">
        <v>36</v>
      </c>
      <c r="H54" s="59">
        <v>1</v>
      </c>
      <c r="I54" s="60"/>
      <c r="J54" s="12" t="s">
        <v>155</v>
      </c>
      <c r="K54" s="35">
        <v>154</v>
      </c>
      <c r="L54" s="35"/>
      <c r="M54" s="36"/>
      <c r="N54" s="37"/>
      <c r="O54" s="22" t="s">
        <v>39</v>
      </c>
      <c r="P54" s="12" t="s">
        <v>40</v>
      </c>
      <c r="Q54" s="12" t="s">
        <v>33</v>
      </c>
      <c r="R54" s="23"/>
      <c r="S54" s="38" t="s">
        <v>72</v>
      </c>
      <c r="T54" s="12" t="s">
        <v>189</v>
      </c>
      <c r="U54" s="37"/>
      <c r="V54" s="39"/>
      <c r="W54" s="40"/>
      <c r="X54" s="41"/>
      <c r="Y54" s="42"/>
      <c r="Z54" s="43"/>
    </row>
    <row r="55" spans="1:26" ht="30" customHeight="1" x14ac:dyDescent="0.35">
      <c r="A55" s="10">
        <f t="shared" si="0"/>
        <v>50</v>
      </c>
      <c r="B55" s="11" t="s">
        <v>33</v>
      </c>
      <c r="C55" s="12">
        <f t="shared" si="2"/>
        <v>50</v>
      </c>
      <c r="D55" s="13" t="s">
        <v>156</v>
      </c>
      <c r="E55" s="13" t="s">
        <v>154</v>
      </c>
      <c r="F55" s="14">
        <v>3039</v>
      </c>
      <c r="G55" s="12" t="s">
        <v>36</v>
      </c>
      <c r="H55" s="59">
        <v>1</v>
      </c>
      <c r="I55" s="60"/>
      <c r="J55" s="12" t="s">
        <v>146</v>
      </c>
      <c r="K55" s="34">
        <v>4055</v>
      </c>
      <c r="L55" s="35">
        <v>15141</v>
      </c>
      <c r="M55" s="36"/>
      <c r="N55" s="37"/>
      <c r="O55" s="22" t="s">
        <v>39</v>
      </c>
      <c r="P55" s="12" t="s">
        <v>40</v>
      </c>
      <c r="Q55" s="12" t="s">
        <v>33</v>
      </c>
      <c r="R55" s="23"/>
      <c r="S55" s="38" t="s">
        <v>157</v>
      </c>
      <c r="T55" s="12" t="s">
        <v>51</v>
      </c>
      <c r="U55" s="37"/>
      <c r="V55" s="39"/>
      <c r="W55" s="40"/>
      <c r="X55" s="41"/>
      <c r="Y55" s="42"/>
      <c r="Z55" s="43"/>
    </row>
    <row r="56" spans="1:26" s="196" customFormat="1" ht="30" customHeight="1" x14ac:dyDescent="0.35">
      <c r="A56" s="177">
        <f t="shared" si="0"/>
        <v>51</v>
      </c>
      <c r="B56" s="201" t="s">
        <v>33</v>
      </c>
      <c r="C56" s="202">
        <f t="shared" si="2"/>
        <v>51</v>
      </c>
      <c r="D56" s="180" t="s">
        <v>158</v>
      </c>
      <c r="E56" s="180" t="s">
        <v>159</v>
      </c>
      <c r="F56" s="203">
        <v>3040</v>
      </c>
      <c r="G56" s="202" t="s">
        <v>36</v>
      </c>
      <c r="H56" s="204">
        <v>1</v>
      </c>
      <c r="I56" s="205"/>
      <c r="J56" s="202" t="s">
        <v>155</v>
      </c>
      <c r="K56" s="206">
        <v>66.77</v>
      </c>
      <c r="L56" s="206"/>
      <c r="M56" s="207"/>
      <c r="N56" s="208"/>
      <c r="O56" s="209" t="s">
        <v>64</v>
      </c>
      <c r="P56" s="202" t="s">
        <v>66</v>
      </c>
      <c r="Q56" s="202" t="s">
        <v>160</v>
      </c>
      <c r="R56" s="210"/>
      <c r="S56" s="190" t="s">
        <v>161</v>
      </c>
      <c r="T56" s="202" t="s">
        <v>51</v>
      </c>
      <c r="U56" s="211"/>
      <c r="V56" s="212">
        <v>38169</v>
      </c>
      <c r="W56" s="213">
        <v>41820</v>
      </c>
      <c r="X56" s="214">
        <v>2030</v>
      </c>
      <c r="Y56" s="214">
        <v>1466.33</v>
      </c>
      <c r="Z56" s="215"/>
    </row>
    <row r="57" spans="1:26" ht="30" customHeight="1" x14ac:dyDescent="0.35">
      <c r="A57" s="10">
        <f t="shared" si="0"/>
        <v>52</v>
      </c>
      <c r="B57" s="11" t="s">
        <v>33</v>
      </c>
      <c r="C57" s="12">
        <f t="shared" si="2"/>
        <v>52</v>
      </c>
      <c r="D57" s="13" t="s">
        <v>162</v>
      </c>
      <c r="E57" s="13" t="s">
        <v>163</v>
      </c>
      <c r="F57" s="14">
        <v>3029</v>
      </c>
      <c r="G57" s="12" t="s">
        <v>36</v>
      </c>
      <c r="H57" s="59" t="s">
        <v>37</v>
      </c>
      <c r="I57" s="87"/>
      <c r="J57" s="88" t="s">
        <v>38</v>
      </c>
      <c r="K57" s="89">
        <v>2742</v>
      </c>
      <c r="L57" s="90">
        <v>13418</v>
      </c>
      <c r="M57" s="86"/>
      <c r="N57" s="91"/>
      <c r="O57" s="22" t="s">
        <v>39</v>
      </c>
      <c r="P57" s="12" t="s">
        <v>40</v>
      </c>
      <c r="Q57" s="12" t="s">
        <v>33</v>
      </c>
      <c r="R57" s="23"/>
      <c r="S57" s="62" t="s">
        <v>164</v>
      </c>
      <c r="T57" s="12" t="s">
        <v>165</v>
      </c>
      <c r="U57" s="91" t="s">
        <v>43</v>
      </c>
      <c r="V57" s="124"/>
      <c r="W57" s="125"/>
      <c r="X57" s="126"/>
      <c r="Y57" s="127"/>
      <c r="Z57" s="120"/>
    </row>
    <row r="58" spans="1:26" ht="30" customHeight="1" x14ac:dyDescent="0.35">
      <c r="A58" s="10">
        <f t="shared" si="0"/>
        <v>53</v>
      </c>
      <c r="B58" s="11" t="s">
        <v>33</v>
      </c>
      <c r="C58" s="12">
        <f t="shared" si="2"/>
        <v>53</v>
      </c>
      <c r="D58" s="13" t="s">
        <v>166</v>
      </c>
      <c r="E58" s="13" t="s">
        <v>167</v>
      </c>
      <c r="F58" s="14">
        <v>3010</v>
      </c>
      <c r="G58" s="12" t="s">
        <v>36</v>
      </c>
      <c r="H58" s="123" t="s">
        <v>37</v>
      </c>
      <c r="I58" s="122"/>
      <c r="J58" s="33" t="s">
        <v>38</v>
      </c>
      <c r="K58" s="34">
        <v>191</v>
      </c>
      <c r="L58" s="35">
        <v>720</v>
      </c>
      <c r="M58" s="36"/>
      <c r="N58" s="37"/>
      <c r="O58" s="22" t="s">
        <v>39</v>
      </c>
      <c r="P58" s="12" t="s">
        <v>40</v>
      </c>
      <c r="Q58" s="12" t="s">
        <v>33</v>
      </c>
      <c r="R58" s="44" t="s">
        <v>49</v>
      </c>
      <c r="S58" s="38" t="s">
        <v>50</v>
      </c>
      <c r="T58" s="23" t="s">
        <v>51</v>
      </c>
      <c r="U58" s="37" t="s">
        <v>43</v>
      </c>
      <c r="V58" s="39"/>
      <c r="W58" s="40"/>
      <c r="X58" s="41"/>
      <c r="Y58" s="42"/>
      <c r="Z58" s="43"/>
    </row>
    <row r="59" spans="1:26" ht="30" customHeight="1" x14ac:dyDescent="0.35">
      <c r="A59" s="10">
        <f t="shared" si="0"/>
        <v>54</v>
      </c>
      <c r="B59" s="92" t="s">
        <v>33</v>
      </c>
      <c r="C59" s="65">
        <f t="shared" si="2"/>
        <v>54</v>
      </c>
      <c r="D59" s="31" t="s">
        <v>178</v>
      </c>
      <c r="E59" s="31" t="s">
        <v>82</v>
      </c>
      <c r="F59" s="67">
        <v>3043</v>
      </c>
      <c r="G59" s="68" t="s">
        <v>36</v>
      </c>
      <c r="H59" s="15" t="s">
        <v>78</v>
      </c>
      <c r="I59" s="105"/>
      <c r="J59" s="106" t="s">
        <v>84</v>
      </c>
      <c r="K59" s="107">
        <v>965</v>
      </c>
      <c r="L59" s="107">
        <v>3435</v>
      </c>
      <c r="M59" s="108"/>
      <c r="N59" s="109"/>
      <c r="O59" s="110" t="s">
        <v>64</v>
      </c>
      <c r="P59" s="68" t="s">
        <v>66</v>
      </c>
      <c r="Q59" s="31" t="s">
        <v>179</v>
      </c>
      <c r="R59" s="111"/>
      <c r="S59" s="133" t="s">
        <v>180</v>
      </c>
      <c r="T59" s="106" t="s">
        <v>51</v>
      </c>
      <c r="U59" s="128"/>
      <c r="V59" s="129">
        <v>42648</v>
      </c>
      <c r="W59" s="130">
        <v>44838</v>
      </c>
      <c r="X59" s="131">
        <v>72000</v>
      </c>
      <c r="Y59" s="131"/>
      <c r="Z59" s="132"/>
    </row>
    <row r="60" spans="1:26" s="196" customFormat="1" ht="30" customHeight="1" x14ac:dyDescent="0.35">
      <c r="A60" s="177">
        <f t="shared" si="0"/>
        <v>55</v>
      </c>
      <c r="B60" s="178" t="s">
        <v>33</v>
      </c>
      <c r="C60" s="179">
        <f t="shared" si="2"/>
        <v>55</v>
      </c>
      <c r="D60" s="180" t="s">
        <v>196</v>
      </c>
      <c r="E60" s="180" t="s">
        <v>197</v>
      </c>
      <c r="F60" s="181">
        <v>3025</v>
      </c>
      <c r="G60" s="179" t="s">
        <v>36</v>
      </c>
      <c r="H60" s="182"/>
      <c r="I60" s="183"/>
      <c r="J60" s="184"/>
      <c r="K60" s="185">
        <v>345</v>
      </c>
      <c r="L60" s="185"/>
      <c r="M60" s="186"/>
      <c r="N60" s="187"/>
      <c r="O60" s="188" t="s">
        <v>64</v>
      </c>
      <c r="P60" s="179" t="s">
        <v>66</v>
      </c>
      <c r="Q60" s="180" t="s">
        <v>198</v>
      </c>
      <c r="R60" s="189"/>
      <c r="S60" s="190" t="s">
        <v>199</v>
      </c>
      <c r="T60" s="179" t="s">
        <v>51</v>
      </c>
      <c r="U60" s="191"/>
      <c r="V60" s="192">
        <v>43831</v>
      </c>
      <c r="W60" s="193">
        <v>46022</v>
      </c>
      <c r="X60" s="194">
        <v>24840</v>
      </c>
      <c r="Y60" s="194"/>
      <c r="Z60" s="195"/>
    </row>
    <row r="61" spans="1:26" s="196" customFormat="1" ht="30" customHeight="1" x14ac:dyDescent="0.35">
      <c r="A61" s="177">
        <f t="shared" si="0"/>
        <v>56</v>
      </c>
      <c r="B61" s="178" t="s">
        <v>33</v>
      </c>
      <c r="C61" s="179">
        <f t="shared" si="2"/>
        <v>56</v>
      </c>
      <c r="D61" s="180" t="s">
        <v>212</v>
      </c>
      <c r="E61" s="180" t="s">
        <v>197</v>
      </c>
      <c r="F61" s="181">
        <v>3025</v>
      </c>
      <c r="G61" s="179" t="s">
        <v>36</v>
      </c>
      <c r="H61" s="182"/>
      <c r="I61" s="183"/>
      <c r="J61" s="184"/>
      <c r="K61" s="185">
        <v>300</v>
      </c>
      <c r="L61" s="185"/>
      <c r="M61" s="186"/>
      <c r="N61" s="187"/>
      <c r="O61" s="197" t="s">
        <v>56</v>
      </c>
      <c r="P61" s="179" t="s">
        <v>40</v>
      </c>
      <c r="Q61" s="180" t="s">
        <v>218</v>
      </c>
      <c r="R61" s="198" t="s">
        <v>219</v>
      </c>
      <c r="S61" s="199" t="s">
        <v>208</v>
      </c>
      <c r="T61" s="179" t="s">
        <v>51</v>
      </c>
      <c r="U61" s="191"/>
      <c r="V61" s="192"/>
      <c r="W61" s="193"/>
      <c r="X61" s="194"/>
      <c r="Y61" s="194"/>
      <c r="Z61" s="195"/>
    </row>
    <row r="62" spans="1:26" s="196" customFormat="1" ht="30" customHeight="1" x14ac:dyDescent="0.35">
      <c r="A62" s="177">
        <v>57</v>
      </c>
      <c r="B62" s="178" t="s">
        <v>33</v>
      </c>
      <c r="C62" s="179">
        <v>57</v>
      </c>
      <c r="D62" s="180" t="s">
        <v>202</v>
      </c>
      <c r="E62" s="180" t="s">
        <v>106</v>
      </c>
      <c r="F62" s="181">
        <v>3013</v>
      </c>
      <c r="G62" s="179" t="s">
        <v>36</v>
      </c>
      <c r="H62" s="182"/>
      <c r="I62" s="183"/>
      <c r="J62" s="184"/>
      <c r="K62" s="185">
        <v>70</v>
      </c>
      <c r="L62" s="185"/>
      <c r="M62" s="186"/>
      <c r="N62" s="187"/>
      <c r="O62" s="209" t="s">
        <v>39</v>
      </c>
      <c r="P62" s="202" t="s">
        <v>40</v>
      </c>
      <c r="Q62" s="202" t="s">
        <v>33</v>
      </c>
      <c r="R62" s="198" t="s">
        <v>49</v>
      </c>
      <c r="S62" s="190" t="s">
        <v>50</v>
      </c>
      <c r="T62" s="179" t="s">
        <v>51</v>
      </c>
      <c r="U62" s="191"/>
      <c r="V62" s="192">
        <v>44945</v>
      </c>
      <c r="W62" s="193">
        <v>48597</v>
      </c>
      <c r="X62" s="194"/>
      <c r="Y62" s="194"/>
      <c r="Z62" s="195"/>
    </row>
    <row r="63" spans="1:26" s="196" customFormat="1" ht="30" customHeight="1" x14ac:dyDescent="0.35">
      <c r="A63" s="177">
        <v>58</v>
      </c>
      <c r="B63" s="178" t="s">
        <v>33</v>
      </c>
      <c r="C63" s="179">
        <v>58</v>
      </c>
      <c r="D63" s="180" t="s">
        <v>204</v>
      </c>
      <c r="E63" s="180" t="s">
        <v>203</v>
      </c>
      <c r="F63" s="181">
        <v>3027</v>
      </c>
      <c r="G63" s="179" t="s">
        <v>36</v>
      </c>
      <c r="H63" s="182"/>
      <c r="I63" s="183"/>
      <c r="J63" s="184"/>
      <c r="K63" s="185">
        <v>148.12</v>
      </c>
      <c r="L63" s="185"/>
      <c r="M63" s="186"/>
      <c r="N63" s="187"/>
      <c r="O63" s="197" t="s">
        <v>56</v>
      </c>
      <c r="P63" s="179" t="s">
        <v>40</v>
      </c>
      <c r="Q63" s="179" t="s">
        <v>205</v>
      </c>
      <c r="R63" s="198" t="s">
        <v>219</v>
      </c>
      <c r="S63" s="200" t="s">
        <v>172</v>
      </c>
      <c r="T63" s="12" t="s">
        <v>189</v>
      </c>
      <c r="U63" s="191"/>
      <c r="V63" s="192"/>
      <c r="W63" s="193"/>
      <c r="X63" s="194"/>
      <c r="Y63" s="194"/>
      <c r="Z63" s="195"/>
    </row>
    <row r="64" spans="1:26" s="196" customFormat="1" ht="30" customHeight="1" x14ac:dyDescent="0.35">
      <c r="A64" s="177">
        <v>59</v>
      </c>
      <c r="B64" s="178" t="s">
        <v>33</v>
      </c>
      <c r="C64" s="179">
        <v>59</v>
      </c>
      <c r="D64" s="180" t="s">
        <v>213</v>
      </c>
      <c r="E64" s="180" t="s">
        <v>206</v>
      </c>
      <c r="F64" s="181">
        <v>3047</v>
      </c>
      <c r="G64" s="179" t="s">
        <v>36</v>
      </c>
      <c r="H64" s="182"/>
      <c r="I64" s="183"/>
      <c r="J64" s="184"/>
      <c r="K64" s="185">
        <v>800</v>
      </c>
      <c r="L64" s="185"/>
      <c r="M64" s="186"/>
      <c r="N64" s="187"/>
      <c r="O64" s="197" t="s">
        <v>56</v>
      </c>
      <c r="P64" s="179" t="s">
        <v>40</v>
      </c>
      <c r="Q64" s="179" t="s">
        <v>207</v>
      </c>
      <c r="R64" s="198" t="s">
        <v>219</v>
      </c>
      <c r="S64" s="199" t="s">
        <v>208</v>
      </c>
      <c r="T64" s="179" t="s">
        <v>51</v>
      </c>
      <c r="U64" s="191"/>
      <c r="V64" s="192"/>
      <c r="W64" s="193"/>
      <c r="X64" s="194"/>
      <c r="Y64" s="194"/>
      <c r="Z64" s="195"/>
    </row>
    <row r="65" spans="1:26" s="196" customFormat="1" ht="30" customHeight="1" x14ac:dyDescent="0.35">
      <c r="A65" s="177">
        <v>60</v>
      </c>
      <c r="B65" s="178" t="s">
        <v>33</v>
      </c>
      <c r="C65" s="179">
        <v>60</v>
      </c>
      <c r="D65" s="180" t="s">
        <v>210</v>
      </c>
      <c r="E65" s="180" t="s">
        <v>209</v>
      </c>
      <c r="F65" s="181">
        <v>3021</v>
      </c>
      <c r="G65" s="179" t="s">
        <v>36</v>
      </c>
      <c r="H65" s="182"/>
      <c r="I65" s="183"/>
      <c r="J65" s="184"/>
      <c r="K65" s="185">
        <v>600</v>
      </c>
      <c r="L65" s="185"/>
      <c r="M65" s="186"/>
      <c r="N65" s="187"/>
      <c r="O65" s="197" t="s">
        <v>56</v>
      </c>
      <c r="P65" s="179" t="s">
        <v>40</v>
      </c>
      <c r="Q65" s="179" t="s">
        <v>221</v>
      </c>
      <c r="R65" s="198" t="s">
        <v>219</v>
      </c>
      <c r="S65" s="199" t="s">
        <v>208</v>
      </c>
      <c r="T65" s="12" t="s">
        <v>189</v>
      </c>
      <c r="U65" s="191"/>
      <c r="V65" s="192"/>
      <c r="W65" s="193"/>
      <c r="X65" s="194"/>
      <c r="Y65" s="194"/>
      <c r="Z65" s="195"/>
    </row>
    <row r="66" spans="1:26" s="196" customFormat="1" ht="30" customHeight="1" x14ac:dyDescent="0.35">
      <c r="A66" s="177">
        <f t="shared" si="0"/>
        <v>61</v>
      </c>
      <c r="B66" s="178" t="s">
        <v>33</v>
      </c>
      <c r="C66" s="179">
        <f t="shared" si="2"/>
        <v>61</v>
      </c>
      <c r="D66" s="180" t="s">
        <v>211</v>
      </c>
      <c r="E66" s="180" t="s">
        <v>163</v>
      </c>
      <c r="F66" s="181">
        <v>3029</v>
      </c>
      <c r="G66" s="179" t="s">
        <v>36</v>
      </c>
      <c r="H66" s="182"/>
      <c r="I66" s="183"/>
      <c r="J66" s="184"/>
      <c r="K66" s="185">
        <v>700</v>
      </c>
      <c r="L66" s="185"/>
      <c r="M66" s="186"/>
      <c r="N66" s="187"/>
      <c r="O66" s="197" t="s">
        <v>56</v>
      </c>
      <c r="P66" s="179" t="s">
        <v>40</v>
      </c>
      <c r="Q66" s="179" t="s">
        <v>220</v>
      </c>
      <c r="R66" s="198" t="s">
        <v>219</v>
      </c>
      <c r="S66" s="199" t="s">
        <v>208</v>
      </c>
      <c r="T66" s="202" t="s">
        <v>189</v>
      </c>
      <c r="U66" s="191"/>
      <c r="V66" s="192"/>
      <c r="W66" s="193"/>
      <c r="X66" s="194"/>
      <c r="Y66" s="194"/>
      <c r="Z66" s="195"/>
    </row>
    <row r="67" spans="1:26" s="196" customFormat="1" ht="30" customHeight="1" x14ac:dyDescent="0.35">
      <c r="A67" s="177">
        <f t="shared" si="0"/>
        <v>62</v>
      </c>
      <c r="B67" s="178" t="s">
        <v>33</v>
      </c>
      <c r="C67" s="179">
        <f t="shared" si="2"/>
        <v>62</v>
      </c>
      <c r="D67" s="180" t="s">
        <v>215</v>
      </c>
      <c r="E67" s="180" t="s">
        <v>106</v>
      </c>
      <c r="F67" s="181">
        <v>3013</v>
      </c>
      <c r="G67" s="179" t="s">
        <v>36</v>
      </c>
      <c r="H67" s="182"/>
      <c r="I67" s="183"/>
      <c r="J67" s="184"/>
      <c r="K67" s="185">
        <v>60</v>
      </c>
      <c r="L67" s="185"/>
      <c r="M67" s="186"/>
      <c r="N67" s="187"/>
      <c r="O67" s="197" t="s">
        <v>56</v>
      </c>
      <c r="P67" s="179" t="s">
        <v>40</v>
      </c>
      <c r="Q67" s="179" t="s">
        <v>222</v>
      </c>
      <c r="R67" s="198" t="s">
        <v>49</v>
      </c>
      <c r="S67" s="190" t="s">
        <v>217</v>
      </c>
      <c r="T67" s="210" t="s">
        <v>51</v>
      </c>
      <c r="U67" s="211"/>
      <c r="V67" s="192"/>
      <c r="W67" s="193"/>
      <c r="X67" s="194"/>
      <c r="Y67" s="194"/>
      <c r="Z67" s="195"/>
    </row>
    <row r="68" spans="1:26" ht="29.25" customHeight="1" x14ac:dyDescent="0.35">
      <c r="B68" s="102"/>
      <c r="C68" s="113"/>
      <c r="D68" s="114"/>
      <c r="E68" s="102"/>
      <c r="F68" s="102"/>
      <c r="G68" s="102"/>
      <c r="J68" s="115"/>
      <c r="K68" s="116">
        <f>SUM(K6:K63)-K47-K25</f>
        <v>330825.5</v>
      </c>
      <c r="L68" s="116"/>
      <c r="M68" s="114"/>
      <c r="N68" s="113"/>
      <c r="O68" s="117"/>
      <c r="P68" s="113"/>
      <c r="Q68" s="113"/>
      <c r="R68" s="113"/>
      <c r="S68" s="115"/>
      <c r="T68" s="113"/>
      <c r="U68" s="113"/>
      <c r="V68" s="113"/>
      <c r="W68" s="113"/>
      <c r="X68" s="118">
        <f>SUBTOTAL(9,X6:X66)</f>
        <v>143270</v>
      </c>
      <c r="Y68" s="119"/>
      <c r="Z68" s="115"/>
    </row>
    <row r="69" spans="1:26" ht="21" customHeight="1" x14ac:dyDescent="0.35">
      <c r="A69" s="78" t="s">
        <v>168</v>
      </c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</row>
    <row r="70" spans="1:26" ht="18" customHeight="1" x14ac:dyDescent="0.35">
      <c r="A70" s="79" t="s">
        <v>169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</row>
    <row r="71" spans="1:26" ht="15.75" customHeight="1" x14ac:dyDescent="0.35">
      <c r="A71" s="79" t="s">
        <v>170</v>
      </c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</row>
    <row r="72" spans="1:26" ht="30" customHeight="1" x14ac:dyDescent="0.35"/>
    <row r="73" spans="1:26" ht="30" customHeight="1" x14ac:dyDescent="0.35">
      <c r="B73" s="121" t="s">
        <v>190</v>
      </c>
      <c r="D73" s="73" t="s">
        <v>183</v>
      </c>
    </row>
    <row r="74" spans="1:26" ht="30" customHeight="1" x14ac:dyDescent="0.35">
      <c r="B74" s="121" t="s">
        <v>191</v>
      </c>
    </row>
    <row r="75" spans="1:26" ht="30" customHeight="1" x14ac:dyDescent="0.35">
      <c r="B75" s="121" t="s">
        <v>192</v>
      </c>
    </row>
    <row r="76" spans="1:26" ht="30" customHeight="1" x14ac:dyDescent="0.35">
      <c r="B76" s="121" t="s">
        <v>193</v>
      </c>
    </row>
    <row r="77" spans="1:26" ht="30" customHeight="1" x14ac:dyDescent="0.35">
      <c r="B77" s="121" t="s">
        <v>194</v>
      </c>
    </row>
    <row r="78" spans="1:26" ht="30" customHeight="1" x14ac:dyDescent="0.35">
      <c r="B78" s="121" t="s">
        <v>195</v>
      </c>
    </row>
    <row r="79" spans="1:26" ht="30" customHeight="1" x14ac:dyDescent="0.35"/>
    <row r="80" spans="1:26" ht="30" customHeight="1" x14ac:dyDescent="0.35"/>
    <row r="81" ht="30" customHeight="1" x14ac:dyDescent="0.35"/>
    <row r="82" ht="30" customHeight="1" x14ac:dyDescent="0.35"/>
    <row r="83" ht="30" customHeight="1" x14ac:dyDescent="0.35"/>
    <row r="84" ht="30" customHeight="1" x14ac:dyDescent="0.35"/>
    <row r="85" ht="30" customHeight="1" x14ac:dyDescent="0.35"/>
    <row r="86" ht="30" customHeight="1" x14ac:dyDescent="0.35"/>
    <row r="87" ht="30" customHeight="1" x14ac:dyDescent="0.35"/>
    <row r="88" ht="30" customHeight="1" x14ac:dyDescent="0.35"/>
    <row r="89" ht="30" customHeight="1" x14ac:dyDescent="0.35"/>
    <row r="90" ht="30" customHeight="1" x14ac:dyDescent="0.35"/>
    <row r="91" ht="30" customHeight="1" x14ac:dyDescent="0.35"/>
    <row r="92" ht="30" customHeight="1" x14ac:dyDescent="0.35"/>
    <row r="93" ht="30" customHeight="1" x14ac:dyDescent="0.35"/>
    <row r="94" ht="30" customHeight="1" x14ac:dyDescent="0.35"/>
    <row r="95" ht="30" customHeight="1" x14ac:dyDescent="0.35"/>
    <row r="96" ht="30" customHeight="1" x14ac:dyDescent="0.35"/>
    <row r="97" ht="30" customHeight="1" x14ac:dyDescent="0.35"/>
    <row r="98" ht="30" customHeight="1" x14ac:dyDescent="0.35"/>
    <row r="99" ht="30" customHeight="1" x14ac:dyDescent="0.35"/>
    <row r="100" ht="30" customHeight="1" x14ac:dyDescent="0.35"/>
    <row r="101" ht="30" customHeight="1" x14ac:dyDescent="0.35"/>
    <row r="102" ht="30" customHeight="1" x14ac:dyDescent="0.35"/>
    <row r="103" ht="30" customHeight="1" x14ac:dyDescent="0.35"/>
    <row r="104" ht="30" customHeight="1" x14ac:dyDescent="0.35"/>
    <row r="105" ht="30" customHeight="1" x14ac:dyDescent="0.35"/>
    <row r="106" ht="30" customHeight="1" x14ac:dyDescent="0.35"/>
    <row r="107" ht="30" customHeight="1" x14ac:dyDescent="0.35"/>
    <row r="108" ht="30" customHeight="1" x14ac:dyDescent="0.35"/>
    <row r="109" ht="30" customHeight="1" x14ac:dyDescent="0.35"/>
    <row r="110" ht="30" customHeight="1" x14ac:dyDescent="0.35"/>
    <row r="111" ht="30" customHeight="1" x14ac:dyDescent="0.35"/>
    <row r="112" ht="30" customHeight="1" x14ac:dyDescent="0.35"/>
    <row r="113" ht="30" customHeight="1" x14ac:dyDescent="0.35"/>
    <row r="114" ht="30" customHeight="1" x14ac:dyDescent="0.35"/>
    <row r="115" ht="30" customHeight="1" x14ac:dyDescent="0.35"/>
    <row r="116" ht="30" customHeight="1" x14ac:dyDescent="0.35"/>
    <row r="117" ht="30" customHeight="1" x14ac:dyDescent="0.35"/>
    <row r="118" ht="30" customHeight="1" x14ac:dyDescent="0.35"/>
    <row r="119" ht="30" customHeight="1" x14ac:dyDescent="0.35"/>
    <row r="120" ht="30" customHeight="1" x14ac:dyDescent="0.35"/>
    <row r="121" ht="30" customHeight="1" x14ac:dyDescent="0.35"/>
    <row r="122" ht="30" customHeight="1" x14ac:dyDescent="0.35"/>
    <row r="123" ht="30" customHeight="1" x14ac:dyDescent="0.35"/>
    <row r="124" ht="30" customHeight="1" x14ac:dyDescent="0.35"/>
    <row r="125" ht="30" customHeight="1" x14ac:dyDescent="0.35"/>
    <row r="126" ht="30" customHeight="1" x14ac:dyDescent="0.35"/>
    <row r="127" ht="30" customHeight="1" x14ac:dyDescent="0.35"/>
    <row r="128" ht="30" customHeight="1" x14ac:dyDescent="0.35"/>
    <row r="129" ht="30" customHeight="1" x14ac:dyDescent="0.35"/>
    <row r="130" ht="30" customHeight="1" x14ac:dyDescent="0.35"/>
    <row r="131" ht="30" customHeight="1" x14ac:dyDescent="0.35"/>
    <row r="132" ht="30" customHeight="1" x14ac:dyDescent="0.35"/>
    <row r="133" ht="30" customHeight="1" x14ac:dyDescent="0.35"/>
    <row r="134" ht="30" customHeight="1" x14ac:dyDescent="0.35"/>
    <row r="135" ht="30" customHeight="1" x14ac:dyDescent="0.35"/>
    <row r="136" ht="30" customHeight="1" x14ac:dyDescent="0.35"/>
    <row r="137" ht="30" customHeight="1" x14ac:dyDescent="0.35"/>
    <row r="138" ht="30" customHeight="1" x14ac:dyDescent="0.35"/>
    <row r="139" ht="30" customHeight="1" x14ac:dyDescent="0.35"/>
    <row r="140" ht="30" customHeight="1" x14ac:dyDescent="0.35"/>
    <row r="141" ht="30" customHeight="1" x14ac:dyDescent="0.35"/>
    <row r="142" ht="30" customHeight="1" x14ac:dyDescent="0.35"/>
    <row r="143" ht="30" customHeight="1" x14ac:dyDescent="0.35"/>
    <row r="144" ht="30" customHeight="1" x14ac:dyDescent="0.35"/>
    <row r="145" ht="30" customHeight="1" x14ac:dyDescent="0.35"/>
    <row r="146" ht="30" customHeight="1" x14ac:dyDescent="0.35"/>
    <row r="147" ht="30" customHeight="1" x14ac:dyDescent="0.35"/>
    <row r="148" ht="30" customHeight="1" x14ac:dyDescent="0.35"/>
    <row r="149" ht="30" customHeight="1" x14ac:dyDescent="0.35"/>
    <row r="150" ht="30" customHeight="1" x14ac:dyDescent="0.35"/>
    <row r="151" ht="30" customHeight="1" x14ac:dyDescent="0.35"/>
    <row r="152" ht="30" customHeight="1" x14ac:dyDescent="0.35"/>
    <row r="153" ht="30" customHeight="1" x14ac:dyDescent="0.35"/>
    <row r="154" ht="30" customHeight="1" x14ac:dyDescent="0.35"/>
    <row r="155" ht="30" customHeight="1" x14ac:dyDescent="0.35"/>
    <row r="156" ht="30" customHeight="1" x14ac:dyDescent="0.35"/>
    <row r="157" ht="30" customHeight="1" x14ac:dyDescent="0.35"/>
    <row r="158" ht="30" customHeight="1" x14ac:dyDescent="0.35"/>
    <row r="159" ht="30" customHeight="1" x14ac:dyDescent="0.35"/>
    <row r="160" ht="30" customHeight="1" x14ac:dyDescent="0.35"/>
    <row r="161" ht="30" customHeight="1" x14ac:dyDescent="0.35"/>
    <row r="162" ht="30" customHeight="1" x14ac:dyDescent="0.35"/>
    <row r="163" ht="30" customHeight="1" x14ac:dyDescent="0.35"/>
    <row r="164" ht="30" customHeight="1" x14ac:dyDescent="0.35"/>
    <row r="165" ht="30" customHeight="1" x14ac:dyDescent="0.35"/>
    <row r="166" ht="30" customHeight="1" x14ac:dyDescent="0.35"/>
    <row r="167" ht="30" customHeight="1" x14ac:dyDescent="0.35"/>
    <row r="168" ht="30" customHeight="1" x14ac:dyDescent="0.35"/>
    <row r="169" ht="30" customHeight="1" x14ac:dyDescent="0.35"/>
    <row r="170" ht="30" customHeight="1" x14ac:dyDescent="0.35"/>
    <row r="171" ht="30" customHeight="1" x14ac:dyDescent="0.35"/>
    <row r="172" ht="30" customHeight="1" x14ac:dyDescent="0.35"/>
    <row r="173" ht="30" customHeight="1" x14ac:dyDescent="0.35"/>
    <row r="174" ht="30" customHeight="1" x14ac:dyDescent="0.35"/>
    <row r="175" ht="30" customHeight="1" x14ac:dyDescent="0.35"/>
    <row r="176" ht="30" customHeight="1" x14ac:dyDescent="0.35"/>
    <row r="177" ht="30" customHeight="1" x14ac:dyDescent="0.35"/>
    <row r="178" ht="30" customHeight="1" x14ac:dyDescent="0.35"/>
    <row r="179" ht="30" customHeight="1" x14ac:dyDescent="0.35"/>
    <row r="180" ht="30" customHeight="1" x14ac:dyDescent="0.35"/>
    <row r="181" ht="30" customHeight="1" x14ac:dyDescent="0.35"/>
    <row r="182" ht="30" customHeight="1" x14ac:dyDescent="0.35"/>
    <row r="183" ht="30" customHeight="1" x14ac:dyDescent="0.35"/>
    <row r="184" ht="30" customHeight="1" x14ac:dyDescent="0.35"/>
    <row r="185" ht="30" customHeight="1" x14ac:dyDescent="0.35"/>
    <row r="186" ht="30" customHeight="1" x14ac:dyDescent="0.35"/>
    <row r="187" ht="30" customHeight="1" x14ac:dyDescent="0.35"/>
    <row r="188" ht="30" customHeight="1" x14ac:dyDescent="0.35"/>
    <row r="189" ht="30" customHeight="1" x14ac:dyDescent="0.35"/>
    <row r="190" ht="30" customHeight="1" x14ac:dyDescent="0.35"/>
    <row r="191" ht="30" customHeight="1" x14ac:dyDescent="0.35"/>
    <row r="192" ht="30" customHeight="1" x14ac:dyDescent="0.35"/>
    <row r="193" ht="30" customHeight="1" x14ac:dyDescent="0.35"/>
    <row r="194" ht="30" customHeight="1" x14ac:dyDescent="0.35"/>
    <row r="195" ht="30" customHeight="1" x14ac:dyDescent="0.35"/>
    <row r="196" ht="30" customHeight="1" x14ac:dyDescent="0.35"/>
    <row r="197" ht="30" customHeight="1" x14ac:dyDescent="0.35"/>
    <row r="198" ht="30" customHeight="1" x14ac:dyDescent="0.35"/>
    <row r="199" ht="30" customHeight="1" x14ac:dyDescent="0.35"/>
    <row r="200" ht="30" customHeight="1" x14ac:dyDescent="0.35"/>
    <row r="201" ht="30" customHeight="1" x14ac:dyDescent="0.35"/>
    <row r="202" ht="30" customHeight="1" x14ac:dyDescent="0.35"/>
    <row r="203" ht="30" customHeight="1" x14ac:dyDescent="0.35"/>
    <row r="204" ht="30" customHeight="1" x14ac:dyDescent="0.35"/>
    <row r="205" ht="30" customHeight="1" x14ac:dyDescent="0.35"/>
    <row r="206" ht="30" customHeight="1" x14ac:dyDescent="0.35"/>
    <row r="207" ht="30" customHeight="1" x14ac:dyDescent="0.35"/>
    <row r="208" ht="30" customHeight="1" x14ac:dyDescent="0.35"/>
    <row r="209" ht="30" customHeight="1" x14ac:dyDescent="0.35"/>
    <row r="210" ht="30" customHeight="1" x14ac:dyDescent="0.35"/>
    <row r="211" ht="30" customHeight="1" x14ac:dyDescent="0.35"/>
    <row r="212" ht="30" customHeight="1" x14ac:dyDescent="0.35"/>
    <row r="213" ht="30" customHeight="1" x14ac:dyDescent="0.35"/>
    <row r="214" ht="30" customHeight="1" x14ac:dyDescent="0.35"/>
    <row r="215" ht="30" customHeight="1" x14ac:dyDescent="0.35"/>
    <row r="216" ht="30" customHeight="1" x14ac:dyDescent="0.35"/>
    <row r="217" ht="30" customHeight="1" x14ac:dyDescent="0.35"/>
    <row r="218" ht="30" customHeight="1" x14ac:dyDescent="0.35"/>
    <row r="219" ht="30" customHeight="1" x14ac:dyDescent="0.35"/>
    <row r="220" ht="30" customHeight="1" x14ac:dyDescent="0.35"/>
    <row r="221" ht="30" customHeight="1" x14ac:dyDescent="0.35"/>
    <row r="222" ht="30" customHeight="1" x14ac:dyDescent="0.35"/>
    <row r="223" ht="30" customHeight="1" x14ac:dyDescent="0.35"/>
    <row r="224" ht="30" customHeight="1" x14ac:dyDescent="0.35"/>
    <row r="225" ht="30" customHeight="1" x14ac:dyDescent="0.35"/>
    <row r="226" ht="30" customHeight="1" x14ac:dyDescent="0.35"/>
    <row r="227" ht="30" customHeight="1" x14ac:dyDescent="0.35"/>
    <row r="228" ht="30" customHeight="1" x14ac:dyDescent="0.35"/>
    <row r="229" ht="30" customHeight="1" x14ac:dyDescent="0.35"/>
    <row r="230" ht="30" customHeight="1" x14ac:dyDescent="0.35"/>
    <row r="231" ht="30" customHeight="1" x14ac:dyDescent="0.35"/>
    <row r="232" ht="30" customHeight="1" x14ac:dyDescent="0.35"/>
    <row r="233" ht="30" customHeight="1" x14ac:dyDescent="0.35"/>
    <row r="234" ht="30" customHeight="1" x14ac:dyDescent="0.35"/>
    <row r="235" ht="30" customHeight="1" x14ac:dyDescent="0.35"/>
    <row r="236" ht="30" customHeight="1" x14ac:dyDescent="0.35"/>
    <row r="237" ht="30" customHeight="1" x14ac:dyDescent="0.35"/>
    <row r="238" ht="30" customHeight="1" x14ac:dyDescent="0.35"/>
    <row r="239" ht="30" customHeight="1" x14ac:dyDescent="0.35"/>
    <row r="240" ht="30" customHeight="1" x14ac:dyDescent="0.35"/>
    <row r="241" ht="30" customHeight="1" x14ac:dyDescent="0.35"/>
    <row r="242" ht="30" customHeight="1" x14ac:dyDescent="0.35"/>
    <row r="243" ht="30" customHeight="1" x14ac:dyDescent="0.35"/>
    <row r="244" ht="30" customHeight="1" x14ac:dyDescent="0.35"/>
    <row r="245" ht="30" customHeight="1" x14ac:dyDescent="0.35"/>
    <row r="246" ht="30" customHeight="1" x14ac:dyDescent="0.35"/>
    <row r="247" ht="30" customHeight="1" x14ac:dyDescent="0.35"/>
    <row r="248" ht="30" customHeight="1" x14ac:dyDescent="0.35"/>
    <row r="249" ht="30" customHeight="1" x14ac:dyDescent="0.35"/>
    <row r="250" ht="30" customHeight="1" x14ac:dyDescent="0.35"/>
    <row r="251" ht="30" customHeight="1" x14ac:dyDescent="0.35"/>
    <row r="252" ht="30" customHeight="1" x14ac:dyDescent="0.35"/>
    <row r="253" ht="30" customHeight="1" x14ac:dyDescent="0.35"/>
    <row r="254" ht="30" customHeight="1" x14ac:dyDescent="0.35"/>
    <row r="255" ht="30" customHeight="1" x14ac:dyDescent="0.35"/>
    <row r="256" ht="30" customHeight="1" x14ac:dyDescent="0.35"/>
    <row r="257" ht="30" customHeight="1" x14ac:dyDescent="0.35"/>
    <row r="258" ht="30" customHeight="1" x14ac:dyDescent="0.35"/>
    <row r="259" ht="30" customHeight="1" x14ac:dyDescent="0.35"/>
    <row r="260" ht="30" customHeight="1" x14ac:dyDescent="0.35"/>
    <row r="261" ht="30" customHeight="1" x14ac:dyDescent="0.35"/>
    <row r="262" ht="30" customHeight="1" x14ac:dyDescent="0.35"/>
    <row r="263" ht="30" customHeight="1" x14ac:dyDescent="0.35"/>
    <row r="264" ht="30" customHeight="1" x14ac:dyDescent="0.35"/>
    <row r="265" ht="30" customHeight="1" x14ac:dyDescent="0.35"/>
    <row r="266" ht="30" customHeight="1" x14ac:dyDescent="0.35"/>
    <row r="267" ht="30" customHeight="1" x14ac:dyDescent="0.35"/>
    <row r="268" ht="30" customHeight="1" x14ac:dyDescent="0.35"/>
    <row r="269" ht="30" customHeight="1" x14ac:dyDescent="0.35"/>
    <row r="270" ht="30" customHeight="1" x14ac:dyDescent="0.35"/>
    <row r="271" ht="30" customHeight="1" x14ac:dyDescent="0.35"/>
    <row r="272" ht="30" customHeight="1" x14ac:dyDescent="0.35"/>
    <row r="273" ht="30" customHeight="1" x14ac:dyDescent="0.35"/>
    <row r="274" ht="30" customHeight="1" x14ac:dyDescent="0.35"/>
    <row r="275" ht="30" customHeight="1" x14ac:dyDescent="0.35"/>
    <row r="276" ht="30" customHeight="1" x14ac:dyDescent="0.35"/>
    <row r="277" ht="30" customHeight="1" x14ac:dyDescent="0.35"/>
    <row r="278" ht="30" customHeight="1" x14ac:dyDescent="0.35"/>
    <row r="279" ht="30" customHeight="1" x14ac:dyDescent="0.35"/>
    <row r="280" ht="30" customHeight="1" x14ac:dyDescent="0.35"/>
    <row r="281" ht="30" customHeight="1" x14ac:dyDescent="0.35"/>
    <row r="282" ht="30" customHeight="1" x14ac:dyDescent="0.35"/>
    <row r="283" ht="30" customHeight="1" x14ac:dyDescent="0.35"/>
    <row r="284" ht="30" customHeight="1" x14ac:dyDescent="0.35"/>
    <row r="285" ht="30" customHeight="1" x14ac:dyDescent="0.35"/>
    <row r="286" ht="30" customHeight="1" x14ac:dyDescent="0.35"/>
    <row r="287" ht="30" customHeight="1" x14ac:dyDescent="0.35"/>
    <row r="288" ht="30" customHeight="1" x14ac:dyDescent="0.35"/>
    <row r="289" ht="30" customHeight="1" x14ac:dyDescent="0.35"/>
    <row r="290" ht="30" customHeight="1" x14ac:dyDescent="0.35"/>
    <row r="291" ht="30" customHeight="1" x14ac:dyDescent="0.35"/>
    <row r="292" ht="30" customHeight="1" x14ac:dyDescent="0.35"/>
    <row r="293" ht="30" customHeight="1" x14ac:dyDescent="0.35"/>
    <row r="294" ht="30" customHeight="1" x14ac:dyDescent="0.35"/>
    <row r="295" ht="30" customHeight="1" x14ac:dyDescent="0.35"/>
    <row r="296" ht="30" customHeight="1" x14ac:dyDescent="0.35"/>
    <row r="297" ht="30" customHeight="1" x14ac:dyDescent="0.35"/>
    <row r="298" ht="30" customHeight="1" x14ac:dyDescent="0.35"/>
    <row r="299" ht="30" customHeight="1" x14ac:dyDescent="0.35"/>
    <row r="300" ht="30" customHeight="1" x14ac:dyDescent="0.35"/>
    <row r="301" ht="30" customHeight="1" x14ac:dyDescent="0.35"/>
    <row r="302" ht="30" customHeight="1" x14ac:dyDescent="0.35"/>
    <row r="303" ht="30" customHeight="1" x14ac:dyDescent="0.35"/>
    <row r="304" ht="30" customHeight="1" x14ac:dyDescent="0.35"/>
    <row r="305" ht="30" customHeight="1" x14ac:dyDescent="0.35"/>
    <row r="306" ht="30" customHeight="1" x14ac:dyDescent="0.35"/>
    <row r="307" ht="30" customHeight="1" x14ac:dyDescent="0.35"/>
    <row r="308" ht="30" customHeight="1" x14ac:dyDescent="0.35"/>
    <row r="309" ht="30" customHeight="1" x14ac:dyDescent="0.35"/>
    <row r="310" ht="30" customHeight="1" x14ac:dyDescent="0.35"/>
    <row r="311" ht="30" customHeight="1" x14ac:dyDescent="0.35"/>
    <row r="312" ht="30" customHeight="1" x14ac:dyDescent="0.35"/>
    <row r="313" ht="30" customHeight="1" x14ac:dyDescent="0.35"/>
    <row r="314" ht="30" customHeight="1" x14ac:dyDescent="0.35"/>
    <row r="315" ht="30" customHeight="1" x14ac:dyDescent="0.35"/>
    <row r="316" ht="30" customHeight="1" x14ac:dyDescent="0.35"/>
    <row r="317" ht="30" customHeight="1" x14ac:dyDescent="0.35"/>
    <row r="318" ht="30" customHeight="1" x14ac:dyDescent="0.35"/>
    <row r="319" ht="30" customHeight="1" x14ac:dyDescent="0.35"/>
    <row r="320" ht="30" customHeight="1" x14ac:dyDescent="0.35"/>
    <row r="321" ht="30" customHeight="1" x14ac:dyDescent="0.35"/>
    <row r="322" ht="30" customHeight="1" x14ac:dyDescent="0.35"/>
    <row r="323" ht="30" customHeight="1" x14ac:dyDescent="0.35"/>
    <row r="324" ht="30" customHeight="1" x14ac:dyDescent="0.35"/>
    <row r="325" ht="30" customHeight="1" x14ac:dyDescent="0.35"/>
    <row r="326" ht="30" customHeight="1" x14ac:dyDescent="0.35"/>
    <row r="327" ht="30" customHeight="1" x14ac:dyDescent="0.35"/>
    <row r="328" ht="30" customHeight="1" x14ac:dyDescent="0.35"/>
    <row r="329" ht="30" customHeight="1" x14ac:dyDescent="0.35"/>
    <row r="330" ht="30" customHeight="1" x14ac:dyDescent="0.35"/>
    <row r="331" ht="30" customHeight="1" x14ac:dyDescent="0.35"/>
    <row r="332" ht="30" customHeight="1" x14ac:dyDescent="0.35"/>
    <row r="333" ht="30" customHeight="1" x14ac:dyDescent="0.35"/>
    <row r="334" ht="30" customHeight="1" x14ac:dyDescent="0.35"/>
    <row r="335" ht="30" customHeight="1" x14ac:dyDescent="0.35"/>
    <row r="336" ht="30" customHeight="1" x14ac:dyDescent="0.35"/>
    <row r="337" ht="30" customHeight="1" x14ac:dyDescent="0.35"/>
    <row r="338" ht="30" customHeight="1" x14ac:dyDescent="0.35"/>
    <row r="339" ht="30" customHeight="1" x14ac:dyDescent="0.35"/>
    <row r="340" ht="30" customHeight="1" x14ac:dyDescent="0.35"/>
    <row r="341" ht="30" customHeight="1" x14ac:dyDescent="0.35"/>
    <row r="342" ht="30" customHeight="1" x14ac:dyDescent="0.35"/>
    <row r="343" ht="30" customHeight="1" x14ac:dyDescent="0.35"/>
    <row r="344" ht="30" customHeight="1" x14ac:dyDescent="0.35"/>
    <row r="345" ht="30" customHeight="1" x14ac:dyDescent="0.35"/>
    <row r="346" ht="30" customHeight="1" x14ac:dyDescent="0.35"/>
    <row r="347" ht="30" customHeight="1" x14ac:dyDescent="0.35"/>
    <row r="348" ht="30" customHeight="1" x14ac:dyDescent="0.35"/>
    <row r="349" ht="30" customHeight="1" x14ac:dyDescent="0.35"/>
    <row r="350" ht="30" customHeight="1" x14ac:dyDescent="0.35"/>
    <row r="351" ht="30" customHeight="1" x14ac:dyDescent="0.35"/>
    <row r="352" ht="30" customHeight="1" x14ac:dyDescent="0.35"/>
    <row r="353" ht="30" customHeight="1" x14ac:dyDescent="0.35"/>
    <row r="354" ht="30" customHeight="1" x14ac:dyDescent="0.35"/>
    <row r="355" ht="30" customHeight="1" x14ac:dyDescent="0.35"/>
    <row r="356" ht="30" customHeight="1" x14ac:dyDescent="0.35"/>
    <row r="357" ht="30" customHeight="1" x14ac:dyDescent="0.35"/>
    <row r="358" ht="30" customHeight="1" x14ac:dyDescent="0.35"/>
    <row r="359" ht="30" customHeight="1" x14ac:dyDescent="0.35"/>
    <row r="360" ht="30" customHeight="1" x14ac:dyDescent="0.35"/>
    <row r="361" ht="30" customHeight="1" x14ac:dyDescent="0.35"/>
    <row r="362" ht="30" customHeight="1" x14ac:dyDescent="0.35"/>
    <row r="363" ht="30" customHeight="1" x14ac:dyDescent="0.35"/>
    <row r="364" ht="30" customHeight="1" x14ac:dyDescent="0.35"/>
    <row r="365" ht="30" customHeight="1" x14ac:dyDescent="0.35"/>
    <row r="366" ht="30" customHeight="1" x14ac:dyDescent="0.35"/>
    <row r="367" ht="30" customHeight="1" x14ac:dyDescent="0.35"/>
    <row r="368" ht="30" customHeight="1" x14ac:dyDescent="0.35"/>
    <row r="369" ht="30" customHeight="1" x14ac:dyDescent="0.35"/>
    <row r="370" ht="30" customHeight="1" x14ac:dyDescent="0.35"/>
    <row r="371" ht="30" customHeight="1" x14ac:dyDescent="0.35"/>
    <row r="372" ht="30" customHeight="1" x14ac:dyDescent="0.35"/>
    <row r="373" ht="30" customHeight="1" x14ac:dyDescent="0.35"/>
    <row r="374" ht="30" customHeight="1" x14ac:dyDescent="0.35"/>
    <row r="375" ht="30" customHeight="1" x14ac:dyDescent="0.35"/>
    <row r="376" ht="30" customHeight="1" x14ac:dyDescent="0.35"/>
    <row r="377" ht="30" customHeight="1" x14ac:dyDescent="0.35"/>
    <row r="378" ht="30" customHeight="1" x14ac:dyDescent="0.35"/>
    <row r="379" ht="30" customHeight="1" x14ac:dyDescent="0.35"/>
    <row r="380" ht="30" customHeight="1" x14ac:dyDescent="0.35"/>
    <row r="381" ht="30" customHeight="1" x14ac:dyDescent="0.35"/>
    <row r="382" ht="30" customHeight="1" x14ac:dyDescent="0.35"/>
    <row r="383" ht="30" customHeight="1" x14ac:dyDescent="0.35"/>
    <row r="384" ht="30" customHeight="1" x14ac:dyDescent="0.35"/>
    <row r="385" ht="30" customHeight="1" x14ac:dyDescent="0.35"/>
    <row r="386" ht="30" customHeight="1" x14ac:dyDescent="0.35"/>
    <row r="387" ht="30" customHeight="1" x14ac:dyDescent="0.35"/>
    <row r="388" ht="30" customHeight="1" x14ac:dyDescent="0.35"/>
    <row r="389" ht="30" customHeight="1" x14ac:dyDescent="0.35"/>
    <row r="390" ht="30" customHeight="1" x14ac:dyDescent="0.35"/>
    <row r="391" ht="30" customHeight="1" x14ac:dyDescent="0.35"/>
    <row r="392" ht="30" customHeight="1" x14ac:dyDescent="0.35"/>
    <row r="393" ht="30" customHeight="1" x14ac:dyDescent="0.35"/>
    <row r="394" ht="30" customHeight="1" x14ac:dyDescent="0.35"/>
    <row r="395" ht="30" customHeight="1" x14ac:dyDescent="0.35"/>
    <row r="396" ht="30" customHeight="1" x14ac:dyDescent="0.35"/>
    <row r="397" ht="30" customHeight="1" x14ac:dyDescent="0.35"/>
    <row r="398" ht="30" customHeight="1" x14ac:dyDescent="0.35"/>
    <row r="399" ht="30" customHeight="1" x14ac:dyDescent="0.35"/>
    <row r="400" ht="30" customHeight="1" x14ac:dyDescent="0.35"/>
    <row r="401" ht="30" customHeight="1" x14ac:dyDescent="0.35"/>
    <row r="402" ht="30" customHeight="1" x14ac:dyDescent="0.35"/>
    <row r="403" ht="30" customHeight="1" x14ac:dyDescent="0.35"/>
    <row r="404" ht="30" customHeight="1" x14ac:dyDescent="0.35"/>
    <row r="405" ht="30" customHeight="1" x14ac:dyDescent="0.35"/>
    <row r="406" ht="30" customHeight="1" x14ac:dyDescent="0.35"/>
    <row r="407" ht="30" customHeight="1" x14ac:dyDescent="0.35"/>
    <row r="408" ht="30" customHeight="1" x14ac:dyDescent="0.35"/>
    <row r="409" ht="30" customHeight="1" x14ac:dyDescent="0.35"/>
    <row r="410" ht="30" customHeight="1" x14ac:dyDescent="0.35"/>
    <row r="411" ht="30" customHeight="1" x14ac:dyDescent="0.35"/>
    <row r="412" ht="30" customHeight="1" x14ac:dyDescent="0.35"/>
    <row r="413" ht="30" customHeight="1" x14ac:dyDescent="0.35"/>
    <row r="414" ht="30" customHeight="1" x14ac:dyDescent="0.35"/>
    <row r="415" ht="30" customHeight="1" x14ac:dyDescent="0.35"/>
    <row r="416" ht="30" customHeight="1" x14ac:dyDescent="0.35"/>
    <row r="417" ht="30" customHeight="1" x14ac:dyDescent="0.35"/>
    <row r="418" ht="30" customHeight="1" x14ac:dyDescent="0.35"/>
    <row r="419" ht="30" customHeight="1" x14ac:dyDescent="0.35"/>
    <row r="420" ht="30" customHeight="1" x14ac:dyDescent="0.35"/>
    <row r="421" ht="30" customHeight="1" x14ac:dyDescent="0.35"/>
    <row r="422" ht="30" customHeight="1" x14ac:dyDescent="0.35"/>
    <row r="423" ht="30" customHeight="1" x14ac:dyDescent="0.35"/>
    <row r="424" ht="30" customHeight="1" x14ac:dyDescent="0.35"/>
    <row r="425" ht="30" customHeight="1" x14ac:dyDescent="0.35"/>
    <row r="426" ht="30" customHeight="1" x14ac:dyDescent="0.35"/>
    <row r="427" ht="30" customHeight="1" x14ac:dyDescent="0.35"/>
    <row r="428" ht="30" customHeight="1" x14ac:dyDescent="0.35"/>
    <row r="429" ht="30" customHeight="1" x14ac:dyDescent="0.35"/>
    <row r="430" ht="30" customHeight="1" x14ac:dyDescent="0.35"/>
    <row r="431" ht="30" customHeight="1" x14ac:dyDescent="0.35"/>
    <row r="432" ht="30" customHeight="1" x14ac:dyDescent="0.35"/>
    <row r="433" ht="30" customHeight="1" x14ac:dyDescent="0.35"/>
    <row r="434" ht="30" customHeight="1" x14ac:dyDescent="0.35"/>
    <row r="435" ht="30" customHeight="1" x14ac:dyDescent="0.35"/>
    <row r="436" ht="30" customHeight="1" x14ac:dyDescent="0.35"/>
    <row r="437" ht="30" customHeight="1" x14ac:dyDescent="0.35"/>
    <row r="438" ht="30" customHeight="1" x14ac:dyDescent="0.35"/>
    <row r="439" ht="30" customHeight="1" x14ac:dyDescent="0.35"/>
    <row r="440" ht="30" customHeight="1" x14ac:dyDescent="0.35"/>
    <row r="441" ht="30" customHeight="1" x14ac:dyDescent="0.35"/>
    <row r="442" ht="30" customHeight="1" x14ac:dyDescent="0.35"/>
    <row r="443" ht="30" customHeight="1" x14ac:dyDescent="0.35"/>
    <row r="444" ht="30" customHeight="1" x14ac:dyDescent="0.35"/>
    <row r="445" ht="30" customHeight="1" x14ac:dyDescent="0.35"/>
    <row r="446" ht="30" customHeight="1" x14ac:dyDescent="0.35"/>
    <row r="447" ht="30" customHeight="1" x14ac:dyDescent="0.35"/>
    <row r="448" ht="30" customHeight="1" x14ac:dyDescent="0.35"/>
    <row r="449" ht="30" customHeight="1" x14ac:dyDescent="0.35"/>
    <row r="450" ht="30" customHeight="1" x14ac:dyDescent="0.35"/>
    <row r="451" ht="30" customHeight="1" x14ac:dyDescent="0.35"/>
    <row r="452" ht="30" customHeight="1" x14ac:dyDescent="0.35"/>
    <row r="453" ht="30" customHeight="1" x14ac:dyDescent="0.35"/>
    <row r="454" ht="30" customHeight="1" x14ac:dyDescent="0.35"/>
    <row r="455" ht="30" customHeight="1" x14ac:dyDescent="0.35"/>
    <row r="456" ht="30" customHeight="1" x14ac:dyDescent="0.35"/>
    <row r="457" ht="30" customHeight="1" x14ac:dyDescent="0.35"/>
    <row r="458" ht="30" customHeight="1" x14ac:dyDescent="0.35"/>
    <row r="459" ht="30" customHeight="1" x14ac:dyDescent="0.35"/>
    <row r="460" ht="30" customHeight="1" x14ac:dyDescent="0.35"/>
    <row r="461" ht="30" customHeight="1" x14ac:dyDescent="0.35"/>
    <row r="462" ht="30" customHeight="1" x14ac:dyDescent="0.35"/>
    <row r="463" ht="30" customHeight="1" x14ac:dyDescent="0.35"/>
    <row r="464" ht="30" customHeight="1" x14ac:dyDescent="0.35"/>
    <row r="465" ht="30" customHeight="1" x14ac:dyDescent="0.35"/>
    <row r="466" ht="30" customHeight="1" x14ac:dyDescent="0.35"/>
    <row r="467" ht="30" customHeight="1" x14ac:dyDescent="0.35"/>
    <row r="468" ht="30" customHeight="1" x14ac:dyDescent="0.35"/>
    <row r="469" ht="30" customHeight="1" x14ac:dyDescent="0.35"/>
    <row r="470" ht="30" customHeight="1" x14ac:dyDescent="0.35"/>
    <row r="471" ht="30" customHeight="1" x14ac:dyDescent="0.35"/>
    <row r="472" ht="30" customHeight="1" x14ac:dyDescent="0.35"/>
    <row r="473" ht="30" customHeight="1" x14ac:dyDescent="0.35"/>
    <row r="474" ht="30" customHeight="1" x14ac:dyDescent="0.35"/>
    <row r="475" ht="30" customHeight="1" x14ac:dyDescent="0.35"/>
    <row r="476" ht="30" customHeight="1" x14ac:dyDescent="0.35"/>
    <row r="477" ht="30" customHeight="1" x14ac:dyDescent="0.35"/>
    <row r="478" ht="30" customHeight="1" x14ac:dyDescent="0.35"/>
    <row r="479" ht="30" customHeight="1" x14ac:dyDescent="0.35"/>
    <row r="480" ht="30" customHeight="1" x14ac:dyDescent="0.35"/>
    <row r="481" ht="30" customHeight="1" x14ac:dyDescent="0.35"/>
    <row r="482" ht="30" customHeight="1" x14ac:dyDescent="0.35"/>
    <row r="483" ht="30" customHeight="1" x14ac:dyDescent="0.35"/>
    <row r="484" ht="30" customHeight="1" x14ac:dyDescent="0.35"/>
    <row r="485" ht="30" customHeight="1" x14ac:dyDescent="0.35"/>
    <row r="486" ht="30" customHeight="1" x14ac:dyDescent="0.35"/>
    <row r="487" ht="30" customHeight="1" x14ac:dyDescent="0.35"/>
    <row r="488" ht="30" customHeight="1" x14ac:dyDescent="0.35"/>
    <row r="489" ht="30" customHeight="1" x14ac:dyDescent="0.35"/>
    <row r="490" ht="30" customHeight="1" x14ac:dyDescent="0.35"/>
    <row r="491" ht="30" customHeight="1" x14ac:dyDescent="0.35"/>
    <row r="492" ht="30" customHeight="1" x14ac:dyDescent="0.35"/>
    <row r="493" ht="30" customHeight="1" x14ac:dyDescent="0.35"/>
    <row r="494" ht="30" customHeight="1" x14ac:dyDescent="0.35"/>
    <row r="495" ht="30" customHeight="1" x14ac:dyDescent="0.35"/>
    <row r="496" ht="30" customHeight="1" x14ac:dyDescent="0.35"/>
    <row r="497" ht="30" customHeight="1" x14ac:dyDescent="0.35"/>
    <row r="498" ht="30" customHeight="1" x14ac:dyDescent="0.35"/>
    <row r="499" ht="30" customHeight="1" x14ac:dyDescent="0.35"/>
    <row r="500" ht="30" customHeight="1" x14ac:dyDescent="0.35"/>
    <row r="501" ht="30" customHeight="1" x14ac:dyDescent="0.35"/>
    <row r="502" ht="30" customHeight="1" x14ac:dyDescent="0.35"/>
    <row r="503" ht="30" customHeight="1" x14ac:dyDescent="0.35"/>
    <row r="504" ht="30" customHeight="1" x14ac:dyDescent="0.35"/>
    <row r="505" ht="30" customHeight="1" x14ac:dyDescent="0.35"/>
    <row r="506" ht="30" customHeight="1" x14ac:dyDescent="0.35"/>
    <row r="507" ht="30" customHeight="1" x14ac:dyDescent="0.35"/>
    <row r="508" ht="30" customHeight="1" x14ac:dyDescent="0.35"/>
    <row r="509" ht="30" customHeight="1" x14ac:dyDescent="0.35"/>
    <row r="510" ht="30" customHeight="1" x14ac:dyDescent="0.35"/>
    <row r="511" ht="30" customHeight="1" x14ac:dyDescent="0.35"/>
    <row r="512" ht="30" customHeight="1" x14ac:dyDescent="0.35"/>
    <row r="513" ht="30" customHeight="1" x14ac:dyDescent="0.35"/>
    <row r="514" ht="30" customHeight="1" x14ac:dyDescent="0.35"/>
    <row r="515" ht="30" customHeight="1" x14ac:dyDescent="0.35"/>
    <row r="516" ht="30" customHeight="1" x14ac:dyDescent="0.35"/>
    <row r="517" ht="30" customHeight="1" x14ac:dyDescent="0.35"/>
    <row r="518" ht="30" customHeight="1" x14ac:dyDescent="0.35"/>
    <row r="519" ht="30" customHeight="1" x14ac:dyDescent="0.35"/>
    <row r="520" ht="30" customHeight="1" x14ac:dyDescent="0.35"/>
    <row r="521" ht="30" customHeight="1" x14ac:dyDescent="0.35"/>
    <row r="522" ht="30" customHeight="1" x14ac:dyDescent="0.35"/>
    <row r="523" ht="30" customHeight="1" x14ac:dyDescent="0.35"/>
    <row r="524" ht="30" customHeight="1" x14ac:dyDescent="0.35"/>
    <row r="525" ht="30" customHeight="1" x14ac:dyDescent="0.35"/>
    <row r="526" ht="30" customHeight="1" x14ac:dyDescent="0.35"/>
    <row r="527" ht="30" customHeight="1" x14ac:dyDescent="0.35"/>
    <row r="528" ht="30" customHeight="1" x14ac:dyDescent="0.35"/>
    <row r="529" ht="30" customHeight="1" x14ac:dyDescent="0.35"/>
    <row r="530" ht="30" customHeight="1" x14ac:dyDescent="0.35"/>
    <row r="531" ht="30" customHeight="1" x14ac:dyDescent="0.35"/>
    <row r="532" ht="30" customHeight="1" x14ac:dyDescent="0.35"/>
    <row r="533" ht="30" customHeight="1" x14ac:dyDescent="0.35"/>
    <row r="534" ht="30" customHeight="1" x14ac:dyDescent="0.35"/>
    <row r="535" ht="30" customHeight="1" x14ac:dyDescent="0.35"/>
    <row r="536" ht="30" customHeight="1" x14ac:dyDescent="0.35"/>
    <row r="537" ht="30" customHeight="1" x14ac:dyDescent="0.35"/>
    <row r="538" ht="30" customHeight="1" x14ac:dyDescent="0.35"/>
    <row r="539" ht="30" customHeight="1" x14ac:dyDescent="0.35"/>
    <row r="540" ht="30" customHeight="1" x14ac:dyDescent="0.35"/>
    <row r="541" ht="30" customHeight="1" x14ac:dyDescent="0.35"/>
    <row r="542" ht="30" customHeight="1" x14ac:dyDescent="0.35"/>
    <row r="543" ht="30" customHeight="1" x14ac:dyDescent="0.35"/>
    <row r="544" ht="30" customHeight="1" x14ac:dyDescent="0.35"/>
    <row r="545" ht="30" customHeight="1" x14ac:dyDescent="0.35"/>
    <row r="546" ht="30" customHeight="1" x14ac:dyDescent="0.35"/>
    <row r="547" ht="30" customHeight="1" x14ac:dyDescent="0.35"/>
    <row r="548" ht="30" customHeight="1" x14ac:dyDescent="0.35"/>
    <row r="549" ht="30" customHeight="1" x14ac:dyDescent="0.35"/>
    <row r="550" ht="30" customHeight="1" x14ac:dyDescent="0.35"/>
    <row r="551" ht="30" customHeight="1" x14ac:dyDescent="0.35"/>
    <row r="552" ht="30" customHeight="1" x14ac:dyDescent="0.35"/>
    <row r="553" ht="30" customHeight="1" x14ac:dyDescent="0.35"/>
    <row r="554" ht="30" customHeight="1" x14ac:dyDescent="0.35"/>
    <row r="555" ht="30" customHeight="1" x14ac:dyDescent="0.35"/>
    <row r="556" ht="30" customHeight="1" x14ac:dyDescent="0.35"/>
    <row r="557" ht="30" customHeight="1" x14ac:dyDescent="0.35"/>
    <row r="558" ht="30" customHeight="1" x14ac:dyDescent="0.35"/>
    <row r="559" ht="30" customHeight="1" x14ac:dyDescent="0.35"/>
    <row r="560" ht="30" customHeight="1" x14ac:dyDescent="0.35"/>
    <row r="561" ht="30" customHeight="1" x14ac:dyDescent="0.35"/>
    <row r="562" ht="30" customHeight="1" x14ac:dyDescent="0.35"/>
    <row r="563" ht="30" customHeight="1" x14ac:dyDescent="0.35"/>
    <row r="564" ht="30" customHeight="1" x14ac:dyDescent="0.35"/>
    <row r="565" ht="30" customHeight="1" x14ac:dyDescent="0.35"/>
    <row r="566" ht="30" customHeight="1" x14ac:dyDescent="0.35"/>
    <row r="567" ht="30" customHeight="1" x14ac:dyDescent="0.35"/>
    <row r="568" ht="30" customHeight="1" x14ac:dyDescent="0.35"/>
    <row r="569" ht="30" customHeight="1" x14ac:dyDescent="0.35"/>
    <row r="570" ht="30" customHeight="1" x14ac:dyDescent="0.35"/>
    <row r="571" ht="30" customHeight="1" x14ac:dyDescent="0.35"/>
    <row r="572" ht="30" customHeight="1" x14ac:dyDescent="0.35"/>
    <row r="573" ht="30" customHeight="1" x14ac:dyDescent="0.35"/>
    <row r="574" ht="30" customHeight="1" x14ac:dyDescent="0.35"/>
    <row r="575" ht="30" customHeight="1" x14ac:dyDescent="0.35"/>
    <row r="576" ht="30" customHeight="1" x14ac:dyDescent="0.35"/>
    <row r="577" ht="30" customHeight="1" x14ac:dyDescent="0.35"/>
    <row r="578" ht="30" customHeight="1" x14ac:dyDescent="0.35"/>
    <row r="579" ht="30" customHeight="1" x14ac:dyDescent="0.35"/>
    <row r="580" ht="30" customHeight="1" x14ac:dyDescent="0.35"/>
    <row r="581" ht="30" customHeight="1" x14ac:dyDescent="0.35"/>
    <row r="582" ht="30" customHeight="1" x14ac:dyDescent="0.35"/>
    <row r="583" ht="30" customHeight="1" x14ac:dyDescent="0.35"/>
    <row r="584" ht="30" customHeight="1" x14ac:dyDescent="0.35"/>
    <row r="585" ht="30" customHeight="1" x14ac:dyDescent="0.35"/>
    <row r="586" ht="30" customHeight="1" x14ac:dyDescent="0.35"/>
    <row r="587" ht="30" customHeight="1" x14ac:dyDescent="0.35"/>
    <row r="588" ht="30" customHeight="1" x14ac:dyDescent="0.35"/>
    <row r="589" ht="30" customHeight="1" x14ac:dyDescent="0.35"/>
    <row r="590" ht="30" customHeight="1" x14ac:dyDescent="0.35"/>
    <row r="591" ht="30" customHeight="1" x14ac:dyDescent="0.35"/>
    <row r="592" ht="30" customHeight="1" x14ac:dyDescent="0.35"/>
    <row r="593" ht="30" customHeight="1" x14ac:dyDescent="0.35"/>
    <row r="594" ht="30" customHeight="1" x14ac:dyDescent="0.35"/>
    <row r="595" ht="30" customHeight="1" x14ac:dyDescent="0.35"/>
    <row r="596" ht="30" customHeight="1" x14ac:dyDescent="0.35"/>
    <row r="597" ht="30" customHeight="1" x14ac:dyDescent="0.35"/>
    <row r="598" ht="30" customHeight="1" x14ac:dyDescent="0.35"/>
    <row r="599" ht="30" customHeight="1" x14ac:dyDescent="0.35"/>
    <row r="600" ht="30" customHeight="1" x14ac:dyDescent="0.35"/>
    <row r="601" ht="30" customHeight="1" x14ac:dyDescent="0.35"/>
    <row r="602" ht="30" customHeight="1" x14ac:dyDescent="0.35"/>
    <row r="603" ht="30" customHeight="1" x14ac:dyDescent="0.35"/>
    <row r="604" ht="30" customHeight="1" x14ac:dyDescent="0.35"/>
    <row r="605" ht="30" customHeight="1" x14ac:dyDescent="0.35"/>
    <row r="606" ht="30" customHeight="1" x14ac:dyDescent="0.35"/>
    <row r="607" ht="30" customHeight="1" x14ac:dyDescent="0.35"/>
    <row r="608" ht="30" customHeight="1" x14ac:dyDescent="0.35"/>
    <row r="609" ht="30" customHeight="1" x14ac:dyDescent="0.35"/>
    <row r="610" ht="30" customHeight="1" x14ac:dyDescent="0.35"/>
    <row r="611" ht="30" customHeight="1" x14ac:dyDescent="0.35"/>
    <row r="612" ht="30" customHeight="1" x14ac:dyDescent="0.35"/>
    <row r="613" ht="30" customHeight="1" x14ac:dyDescent="0.35"/>
    <row r="614" ht="30" customHeight="1" x14ac:dyDescent="0.35"/>
    <row r="615" ht="30" customHeight="1" x14ac:dyDescent="0.35"/>
    <row r="616" ht="30" customHeight="1" x14ac:dyDescent="0.35"/>
    <row r="617" ht="30" customHeight="1" x14ac:dyDescent="0.35"/>
    <row r="618" ht="30" customHeight="1" x14ac:dyDescent="0.35"/>
    <row r="619" ht="30" customHeight="1" x14ac:dyDescent="0.35"/>
    <row r="620" ht="30" customHeight="1" x14ac:dyDescent="0.35"/>
    <row r="621" ht="30" customHeight="1" x14ac:dyDescent="0.35"/>
    <row r="622" ht="30" customHeight="1" x14ac:dyDescent="0.35"/>
    <row r="623" ht="30" customHeight="1" x14ac:dyDescent="0.35"/>
    <row r="624" ht="30" customHeight="1" x14ac:dyDescent="0.35"/>
    <row r="625" ht="30" customHeight="1" x14ac:dyDescent="0.35"/>
    <row r="626" ht="30" customHeight="1" x14ac:dyDescent="0.35"/>
    <row r="627" ht="30" customHeight="1" x14ac:dyDescent="0.35"/>
    <row r="628" ht="30" customHeight="1" x14ac:dyDescent="0.35"/>
    <row r="629" ht="30" customHeight="1" x14ac:dyDescent="0.35"/>
    <row r="630" ht="30" customHeight="1" x14ac:dyDescent="0.35"/>
    <row r="631" ht="30" customHeight="1" x14ac:dyDescent="0.35"/>
    <row r="632" ht="30" customHeight="1" x14ac:dyDescent="0.35"/>
    <row r="633" ht="30" customHeight="1" x14ac:dyDescent="0.35"/>
    <row r="634" ht="30" customHeight="1" x14ac:dyDescent="0.35"/>
    <row r="635" ht="30" customHeight="1" x14ac:dyDescent="0.35"/>
    <row r="636" ht="30" customHeight="1" x14ac:dyDescent="0.35"/>
    <row r="637" ht="30" customHeight="1" x14ac:dyDescent="0.35"/>
    <row r="638" ht="30" customHeight="1" x14ac:dyDescent="0.35"/>
    <row r="639" ht="30" customHeight="1" x14ac:dyDescent="0.35"/>
    <row r="640" ht="30" customHeight="1" x14ac:dyDescent="0.35"/>
    <row r="641" ht="30" customHeight="1" x14ac:dyDescent="0.35"/>
    <row r="642" ht="30" customHeight="1" x14ac:dyDescent="0.35"/>
    <row r="643" ht="30" customHeight="1" x14ac:dyDescent="0.35"/>
    <row r="644" ht="30" customHeight="1" x14ac:dyDescent="0.35"/>
    <row r="645" ht="30" customHeight="1" x14ac:dyDescent="0.35"/>
    <row r="646" ht="30" customHeight="1" x14ac:dyDescent="0.35"/>
    <row r="647" ht="30" customHeight="1" x14ac:dyDescent="0.35"/>
    <row r="648" ht="30" customHeight="1" x14ac:dyDescent="0.35"/>
    <row r="649" ht="30" customHeight="1" x14ac:dyDescent="0.35"/>
    <row r="650" ht="30" customHeight="1" x14ac:dyDescent="0.35"/>
    <row r="651" ht="30" customHeight="1" x14ac:dyDescent="0.35"/>
    <row r="652" ht="30" customHeight="1" x14ac:dyDescent="0.35"/>
    <row r="653" ht="30" customHeight="1" x14ac:dyDescent="0.35"/>
    <row r="654" ht="30" customHeight="1" x14ac:dyDescent="0.35"/>
    <row r="655" ht="30" customHeight="1" x14ac:dyDescent="0.35"/>
    <row r="656" ht="30" customHeight="1" x14ac:dyDescent="0.35"/>
    <row r="657" ht="30" customHeight="1" x14ac:dyDescent="0.35"/>
    <row r="658" ht="30" customHeight="1" x14ac:dyDescent="0.35"/>
    <row r="659" ht="30" customHeight="1" x14ac:dyDescent="0.35"/>
    <row r="660" ht="30" customHeight="1" x14ac:dyDescent="0.35"/>
    <row r="661" ht="30" customHeight="1" x14ac:dyDescent="0.35"/>
    <row r="662" ht="30" customHeight="1" x14ac:dyDescent="0.35"/>
    <row r="663" ht="30" customHeight="1" x14ac:dyDescent="0.35"/>
    <row r="664" ht="30" customHeight="1" x14ac:dyDescent="0.35"/>
    <row r="665" ht="30" customHeight="1" x14ac:dyDescent="0.35"/>
    <row r="666" ht="30" customHeight="1" x14ac:dyDescent="0.35"/>
    <row r="667" ht="30" customHeight="1" x14ac:dyDescent="0.35"/>
    <row r="668" ht="30" customHeight="1" x14ac:dyDescent="0.35"/>
    <row r="669" ht="30" customHeight="1" x14ac:dyDescent="0.35"/>
    <row r="670" ht="30" customHeight="1" x14ac:dyDescent="0.35"/>
    <row r="671" ht="30" customHeight="1" x14ac:dyDescent="0.35"/>
    <row r="672" ht="30" customHeight="1" x14ac:dyDescent="0.35"/>
    <row r="673" ht="30" customHeight="1" x14ac:dyDescent="0.35"/>
    <row r="674" ht="30" customHeight="1" x14ac:dyDescent="0.35"/>
    <row r="675" ht="30" customHeight="1" x14ac:dyDescent="0.35"/>
    <row r="676" ht="30" customHeight="1" x14ac:dyDescent="0.35"/>
    <row r="677" ht="30" customHeight="1" x14ac:dyDescent="0.35"/>
    <row r="678" ht="30" customHeight="1" x14ac:dyDescent="0.35"/>
    <row r="679" ht="30" customHeight="1" x14ac:dyDescent="0.35"/>
    <row r="680" ht="30" customHeight="1" x14ac:dyDescent="0.35"/>
    <row r="681" ht="30" customHeight="1" x14ac:dyDescent="0.35"/>
    <row r="682" ht="30" customHeight="1" x14ac:dyDescent="0.35"/>
    <row r="683" ht="30" customHeight="1" x14ac:dyDescent="0.35"/>
    <row r="684" ht="30" customHeight="1" x14ac:dyDescent="0.35"/>
    <row r="685" ht="30" customHeight="1" x14ac:dyDescent="0.35"/>
    <row r="686" ht="30" customHeight="1" x14ac:dyDescent="0.35"/>
    <row r="687" ht="30" customHeight="1" x14ac:dyDescent="0.35"/>
    <row r="688" ht="30" customHeight="1" x14ac:dyDescent="0.35"/>
    <row r="689" ht="30" customHeight="1" x14ac:dyDescent="0.35"/>
    <row r="690" ht="30" customHeight="1" x14ac:dyDescent="0.35"/>
    <row r="691" ht="30" customHeight="1" x14ac:dyDescent="0.35"/>
    <row r="692" ht="30" customHeight="1" x14ac:dyDescent="0.35"/>
    <row r="693" ht="30" customHeight="1" x14ac:dyDescent="0.35"/>
    <row r="694" ht="30" customHeight="1" x14ac:dyDescent="0.35"/>
    <row r="695" ht="30" customHeight="1" x14ac:dyDescent="0.35"/>
    <row r="696" ht="30" customHeight="1" x14ac:dyDescent="0.35"/>
    <row r="697" ht="30" customHeight="1" x14ac:dyDescent="0.35"/>
    <row r="698" ht="30" customHeight="1" x14ac:dyDescent="0.35"/>
    <row r="699" ht="30" customHeight="1" x14ac:dyDescent="0.35"/>
    <row r="700" ht="30" customHeight="1" x14ac:dyDescent="0.35"/>
    <row r="701" ht="30" customHeight="1" x14ac:dyDescent="0.35"/>
    <row r="702" ht="30" customHeight="1" x14ac:dyDescent="0.35"/>
    <row r="703" ht="30" customHeight="1" x14ac:dyDescent="0.35"/>
    <row r="704" ht="30" customHeight="1" x14ac:dyDescent="0.35"/>
    <row r="705" ht="30" customHeight="1" x14ac:dyDescent="0.35"/>
    <row r="706" ht="30" customHeight="1" x14ac:dyDescent="0.35"/>
    <row r="707" ht="30" customHeight="1" x14ac:dyDescent="0.35"/>
    <row r="708" ht="30" customHeight="1" x14ac:dyDescent="0.35"/>
    <row r="709" ht="30" customHeight="1" x14ac:dyDescent="0.35"/>
    <row r="710" ht="30" customHeight="1" x14ac:dyDescent="0.35"/>
    <row r="711" ht="30" customHeight="1" x14ac:dyDescent="0.35"/>
    <row r="712" ht="30" customHeight="1" x14ac:dyDescent="0.35"/>
    <row r="713" ht="30" customHeight="1" x14ac:dyDescent="0.35"/>
    <row r="714" ht="30" customHeight="1" x14ac:dyDescent="0.35"/>
    <row r="715" ht="30" customHeight="1" x14ac:dyDescent="0.35"/>
    <row r="716" ht="30" customHeight="1" x14ac:dyDescent="0.35"/>
    <row r="717" ht="30" customHeight="1" x14ac:dyDescent="0.35"/>
    <row r="718" ht="30" customHeight="1" x14ac:dyDescent="0.35"/>
    <row r="719" ht="30" customHeight="1" x14ac:dyDescent="0.35"/>
    <row r="720" ht="30" customHeight="1" x14ac:dyDescent="0.35"/>
    <row r="721" ht="30" customHeight="1" x14ac:dyDescent="0.35"/>
    <row r="722" ht="30" customHeight="1" x14ac:dyDescent="0.35"/>
    <row r="723" ht="30" customHeight="1" x14ac:dyDescent="0.35"/>
    <row r="724" ht="30" customHeight="1" x14ac:dyDescent="0.35"/>
    <row r="725" ht="30" customHeight="1" x14ac:dyDescent="0.35"/>
    <row r="726" ht="30" customHeight="1" x14ac:dyDescent="0.35"/>
    <row r="727" ht="30" customHeight="1" x14ac:dyDescent="0.35"/>
    <row r="728" ht="30" customHeight="1" x14ac:dyDescent="0.35"/>
    <row r="729" ht="30" customHeight="1" x14ac:dyDescent="0.35"/>
    <row r="730" ht="30" customHeight="1" x14ac:dyDescent="0.35"/>
    <row r="731" ht="30" customHeight="1" x14ac:dyDescent="0.35"/>
    <row r="732" ht="30" customHeight="1" x14ac:dyDescent="0.35"/>
    <row r="733" ht="30" customHeight="1" x14ac:dyDescent="0.35"/>
    <row r="734" ht="30" customHeight="1" x14ac:dyDescent="0.35"/>
    <row r="735" ht="30" customHeight="1" x14ac:dyDescent="0.35"/>
    <row r="736" ht="30" customHeight="1" x14ac:dyDescent="0.35"/>
    <row r="737" ht="30" customHeight="1" x14ac:dyDescent="0.35"/>
    <row r="738" ht="30" customHeight="1" x14ac:dyDescent="0.35"/>
    <row r="739" ht="30" customHeight="1" x14ac:dyDescent="0.35"/>
    <row r="740" ht="30" customHeight="1" x14ac:dyDescent="0.35"/>
    <row r="741" ht="30" customHeight="1" x14ac:dyDescent="0.35"/>
    <row r="742" ht="30" customHeight="1" x14ac:dyDescent="0.35"/>
    <row r="743" ht="30" customHeight="1" x14ac:dyDescent="0.35"/>
    <row r="744" ht="30" customHeight="1" x14ac:dyDescent="0.35"/>
    <row r="745" ht="30" customHeight="1" x14ac:dyDescent="0.35"/>
    <row r="746" ht="30" customHeight="1" x14ac:dyDescent="0.35"/>
    <row r="747" ht="30" customHeight="1" x14ac:dyDescent="0.35"/>
    <row r="748" ht="30" customHeight="1" x14ac:dyDescent="0.35"/>
    <row r="749" ht="30" customHeight="1" x14ac:dyDescent="0.35"/>
    <row r="750" ht="30" customHeight="1" x14ac:dyDescent="0.35"/>
    <row r="751" ht="30" customHeight="1" x14ac:dyDescent="0.35"/>
    <row r="752" ht="30" customHeight="1" x14ac:dyDescent="0.35"/>
    <row r="753" ht="30" customHeight="1" x14ac:dyDescent="0.35"/>
    <row r="754" ht="30" customHeight="1" x14ac:dyDescent="0.35"/>
    <row r="755" ht="30" customHeight="1" x14ac:dyDescent="0.35"/>
    <row r="756" ht="30" customHeight="1" x14ac:dyDescent="0.35"/>
    <row r="757" ht="30" customHeight="1" x14ac:dyDescent="0.35"/>
    <row r="758" ht="30" customHeight="1" x14ac:dyDescent="0.35"/>
    <row r="759" ht="30" customHeight="1" x14ac:dyDescent="0.35"/>
    <row r="760" ht="30" customHeight="1" x14ac:dyDescent="0.35"/>
    <row r="761" ht="30" customHeight="1" x14ac:dyDescent="0.35"/>
    <row r="762" ht="30" customHeight="1" x14ac:dyDescent="0.35"/>
    <row r="763" ht="30" customHeight="1" x14ac:dyDescent="0.35"/>
    <row r="764" ht="30" customHeight="1" x14ac:dyDescent="0.35"/>
    <row r="765" ht="30" customHeight="1" x14ac:dyDescent="0.35"/>
    <row r="766" ht="30" customHeight="1" x14ac:dyDescent="0.35"/>
    <row r="767" ht="30" customHeight="1" x14ac:dyDescent="0.35"/>
    <row r="768" ht="30" customHeight="1" x14ac:dyDescent="0.35"/>
    <row r="769" ht="30" customHeight="1" x14ac:dyDescent="0.35"/>
    <row r="770" ht="30" customHeight="1" x14ac:dyDescent="0.35"/>
    <row r="771" ht="30" customHeight="1" x14ac:dyDescent="0.35"/>
    <row r="772" ht="30" customHeight="1" x14ac:dyDescent="0.35"/>
    <row r="773" ht="30" customHeight="1" x14ac:dyDescent="0.35"/>
    <row r="774" ht="30" customHeight="1" x14ac:dyDescent="0.35"/>
    <row r="775" ht="30" customHeight="1" x14ac:dyDescent="0.35"/>
    <row r="776" ht="30" customHeight="1" x14ac:dyDescent="0.35"/>
    <row r="777" ht="30" customHeight="1" x14ac:dyDescent="0.35"/>
    <row r="778" ht="30" customHeight="1" x14ac:dyDescent="0.35"/>
    <row r="779" ht="30" customHeight="1" x14ac:dyDescent="0.35"/>
    <row r="780" ht="30" customHeight="1" x14ac:dyDescent="0.35"/>
    <row r="781" ht="30" customHeight="1" x14ac:dyDescent="0.35"/>
    <row r="782" ht="30" customHeight="1" x14ac:dyDescent="0.35"/>
    <row r="783" ht="30" customHeight="1" x14ac:dyDescent="0.35"/>
    <row r="784" ht="30" customHeight="1" x14ac:dyDescent="0.35"/>
    <row r="785" ht="30" customHeight="1" x14ac:dyDescent="0.35"/>
    <row r="786" ht="30" customHeight="1" x14ac:dyDescent="0.35"/>
    <row r="787" ht="30" customHeight="1" x14ac:dyDescent="0.35"/>
    <row r="788" ht="30" customHeight="1" x14ac:dyDescent="0.35"/>
    <row r="789" ht="30" customHeight="1" x14ac:dyDescent="0.35"/>
    <row r="790" ht="30" customHeight="1" x14ac:dyDescent="0.35"/>
    <row r="791" ht="30" customHeight="1" x14ac:dyDescent="0.35"/>
    <row r="792" ht="30" customHeight="1" x14ac:dyDescent="0.35"/>
    <row r="793" ht="30" customHeight="1" x14ac:dyDescent="0.35"/>
    <row r="794" ht="30" customHeight="1" x14ac:dyDescent="0.35"/>
    <row r="795" ht="30" customHeight="1" x14ac:dyDescent="0.35"/>
    <row r="796" ht="30" customHeight="1" x14ac:dyDescent="0.35"/>
    <row r="797" ht="30" customHeight="1" x14ac:dyDescent="0.35"/>
    <row r="798" ht="30" customHeight="1" x14ac:dyDescent="0.35"/>
    <row r="799" ht="30" customHeight="1" x14ac:dyDescent="0.35"/>
    <row r="800" ht="30" customHeight="1" x14ac:dyDescent="0.35"/>
    <row r="801" ht="30" customHeight="1" x14ac:dyDescent="0.35"/>
    <row r="802" ht="30" customHeight="1" x14ac:dyDescent="0.35"/>
    <row r="803" ht="30" customHeight="1" x14ac:dyDescent="0.35"/>
    <row r="804" ht="30" customHeight="1" x14ac:dyDescent="0.35"/>
    <row r="805" ht="30" customHeight="1" x14ac:dyDescent="0.35"/>
    <row r="806" ht="30" customHeight="1" x14ac:dyDescent="0.35"/>
    <row r="807" ht="30" customHeight="1" x14ac:dyDescent="0.35"/>
    <row r="808" ht="30" customHeight="1" x14ac:dyDescent="0.35"/>
    <row r="809" ht="30" customHeight="1" x14ac:dyDescent="0.35"/>
    <row r="810" ht="30" customHeight="1" x14ac:dyDescent="0.35"/>
    <row r="811" ht="30" customHeight="1" x14ac:dyDescent="0.35"/>
    <row r="812" ht="30" customHeight="1" x14ac:dyDescent="0.35"/>
    <row r="813" ht="30" customHeight="1" x14ac:dyDescent="0.35"/>
    <row r="814" ht="30" customHeight="1" x14ac:dyDescent="0.35"/>
    <row r="815" ht="30" customHeight="1" x14ac:dyDescent="0.35"/>
    <row r="816" ht="30" customHeight="1" x14ac:dyDescent="0.35"/>
    <row r="817" ht="30" customHeight="1" x14ac:dyDescent="0.35"/>
    <row r="818" ht="30" customHeight="1" x14ac:dyDescent="0.35"/>
    <row r="819" ht="30" customHeight="1" x14ac:dyDescent="0.35"/>
    <row r="820" ht="30" customHeight="1" x14ac:dyDescent="0.35"/>
    <row r="821" ht="30" customHeight="1" x14ac:dyDescent="0.35"/>
    <row r="822" ht="30" customHeight="1" x14ac:dyDescent="0.35"/>
    <row r="823" ht="30" customHeight="1" x14ac:dyDescent="0.35"/>
    <row r="824" ht="30" customHeight="1" x14ac:dyDescent="0.35"/>
    <row r="825" ht="30" customHeight="1" x14ac:dyDescent="0.35"/>
    <row r="826" ht="30" customHeight="1" x14ac:dyDescent="0.35"/>
    <row r="827" ht="30" customHeight="1" x14ac:dyDescent="0.35"/>
    <row r="828" ht="30" customHeight="1" x14ac:dyDescent="0.35"/>
    <row r="829" ht="30" customHeight="1" x14ac:dyDescent="0.35"/>
    <row r="830" ht="30" customHeight="1" x14ac:dyDescent="0.35"/>
    <row r="831" ht="30" customHeight="1" x14ac:dyDescent="0.35"/>
    <row r="832" ht="30" customHeight="1" x14ac:dyDescent="0.35"/>
    <row r="833" ht="30" customHeight="1" x14ac:dyDescent="0.35"/>
    <row r="834" ht="30" customHeight="1" x14ac:dyDescent="0.35"/>
    <row r="835" ht="30" customHeight="1" x14ac:dyDescent="0.35"/>
    <row r="836" ht="30" customHeight="1" x14ac:dyDescent="0.35"/>
    <row r="837" ht="30" customHeight="1" x14ac:dyDescent="0.35"/>
    <row r="838" ht="30" customHeight="1" x14ac:dyDescent="0.35"/>
    <row r="839" ht="30" customHeight="1" x14ac:dyDescent="0.35"/>
    <row r="840" ht="30" customHeight="1" x14ac:dyDescent="0.35"/>
    <row r="841" ht="30" customHeight="1" x14ac:dyDescent="0.35"/>
    <row r="842" ht="30" customHeight="1" x14ac:dyDescent="0.35"/>
    <row r="843" ht="30" customHeight="1" x14ac:dyDescent="0.35"/>
    <row r="844" ht="30" customHeight="1" x14ac:dyDescent="0.35"/>
    <row r="845" ht="30" customHeight="1" x14ac:dyDescent="0.35"/>
    <row r="846" ht="30" customHeight="1" x14ac:dyDescent="0.35"/>
    <row r="847" ht="30" customHeight="1" x14ac:dyDescent="0.35"/>
    <row r="848" ht="30" customHeight="1" x14ac:dyDescent="0.35"/>
    <row r="849" ht="30" customHeight="1" x14ac:dyDescent="0.35"/>
    <row r="850" ht="30" customHeight="1" x14ac:dyDescent="0.35"/>
    <row r="851" ht="30" customHeight="1" x14ac:dyDescent="0.35"/>
    <row r="852" ht="30" customHeight="1" x14ac:dyDescent="0.35"/>
    <row r="853" ht="30" customHeight="1" x14ac:dyDescent="0.35"/>
    <row r="854" ht="30" customHeight="1" x14ac:dyDescent="0.35"/>
    <row r="855" ht="30" customHeight="1" x14ac:dyDescent="0.35"/>
    <row r="856" ht="30" customHeight="1" x14ac:dyDescent="0.35"/>
    <row r="857" ht="30" customHeight="1" x14ac:dyDescent="0.35"/>
    <row r="858" ht="30" customHeight="1" x14ac:dyDescent="0.35"/>
    <row r="859" ht="30" customHeight="1" x14ac:dyDescent="0.35"/>
    <row r="860" ht="30" customHeight="1" x14ac:dyDescent="0.35"/>
    <row r="861" ht="30" customHeight="1" x14ac:dyDescent="0.35"/>
    <row r="862" ht="30" customHeight="1" x14ac:dyDescent="0.35"/>
    <row r="863" ht="30" customHeight="1" x14ac:dyDescent="0.35"/>
    <row r="864" ht="30" customHeight="1" x14ac:dyDescent="0.35"/>
    <row r="865" ht="30" customHeight="1" x14ac:dyDescent="0.35"/>
    <row r="866" ht="30" customHeight="1" x14ac:dyDescent="0.35"/>
    <row r="867" ht="30" customHeight="1" x14ac:dyDescent="0.35"/>
    <row r="868" ht="30" customHeight="1" x14ac:dyDescent="0.35"/>
    <row r="869" ht="30" customHeight="1" x14ac:dyDescent="0.35"/>
    <row r="870" ht="30" customHeight="1" x14ac:dyDescent="0.35"/>
    <row r="871" ht="30" customHeight="1" x14ac:dyDescent="0.35"/>
    <row r="872" ht="30" customHeight="1" x14ac:dyDescent="0.35"/>
    <row r="873" ht="30" customHeight="1" x14ac:dyDescent="0.35"/>
    <row r="874" ht="30" customHeight="1" x14ac:dyDescent="0.35"/>
    <row r="875" ht="30" customHeight="1" x14ac:dyDescent="0.35"/>
    <row r="876" ht="30" customHeight="1" x14ac:dyDescent="0.35"/>
    <row r="877" ht="30" customHeight="1" x14ac:dyDescent="0.35"/>
    <row r="878" ht="30" customHeight="1" x14ac:dyDescent="0.35"/>
    <row r="879" ht="30" customHeight="1" x14ac:dyDescent="0.35"/>
    <row r="880" ht="30" customHeight="1" x14ac:dyDescent="0.35"/>
    <row r="881" ht="30" customHeight="1" x14ac:dyDescent="0.35"/>
    <row r="882" ht="30" customHeight="1" x14ac:dyDescent="0.35"/>
    <row r="883" ht="30" customHeight="1" x14ac:dyDescent="0.35"/>
    <row r="884" ht="30" customHeight="1" x14ac:dyDescent="0.35"/>
    <row r="885" ht="30" customHeight="1" x14ac:dyDescent="0.35"/>
    <row r="886" ht="30" customHeight="1" x14ac:dyDescent="0.35"/>
    <row r="887" ht="30" customHeight="1" x14ac:dyDescent="0.35"/>
    <row r="888" ht="30" customHeight="1" x14ac:dyDescent="0.35"/>
    <row r="889" ht="30" customHeight="1" x14ac:dyDescent="0.35"/>
    <row r="890" ht="30" customHeight="1" x14ac:dyDescent="0.35"/>
    <row r="891" ht="30" customHeight="1" x14ac:dyDescent="0.35"/>
    <row r="892" ht="30" customHeight="1" x14ac:dyDescent="0.35"/>
    <row r="893" ht="30" customHeight="1" x14ac:dyDescent="0.35"/>
    <row r="894" ht="30" customHeight="1" x14ac:dyDescent="0.35"/>
  </sheetData>
  <autoFilter ref="A5:Z71"/>
  <mergeCells count="29">
    <mergeCell ref="S4:S5"/>
    <mergeCell ref="T4:T5"/>
    <mergeCell ref="U4:U5"/>
    <mergeCell ref="V4:Z4"/>
    <mergeCell ref="M4:M5"/>
    <mergeCell ref="N4:N5"/>
    <mergeCell ref="O4:O5"/>
    <mergeCell ref="P4:P5"/>
    <mergeCell ref="Q4:Q5"/>
    <mergeCell ref="R4:R5"/>
    <mergeCell ref="L4:L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1:Z1"/>
    <mergeCell ref="A2:Z2"/>
    <mergeCell ref="C3:H3"/>
    <mergeCell ref="I3:N3"/>
    <mergeCell ref="O3:R3"/>
    <mergeCell ref="S3:U3"/>
    <mergeCell ref="V3:Z3"/>
  </mergeCells>
  <pageMargins left="0.25" right="0.25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FR</vt:lpstr>
    </vt:vector>
  </TitlesOfParts>
  <Company>Regione Lazio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De Simone</dc:creator>
  <cp:lastModifiedBy>Mauro Palmieri</cp:lastModifiedBy>
  <cp:lastPrinted>2024-01-30T10:29:24Z</cp:lastPrinted>
  <dcterms:created xsi:type="dcterms:W3CDTF">2019-03-14T11:35:49Z</dcterms:created>
  <dcterms:modified xsi:type="dcterms:W3CDTF">2024-02-08T15:29:47Z</dcterms:modified>
</cp:coreProperties>
</file>